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npmfap01\charm\Episerver OneDrive\APR\APR 2023\"/>
    </mc:Choice>
  </mc:AlternateContent>
  <xr:revisionPtr revIDLastSave="0" documentId="8_{E82B9FA1-B190-4A78-8877-3116E46231EA}" xr6:coauthVersionLast="47" xr6:coauthVersionMax="47" xr10:uidLastSave="{00000000-0000-0000-0000-000000000000}"/>
  <bookViews>
    <workbookView xWindow="-120" yWindow="-120" windowWidth="29040" windowHeight="15840" activeTab="1"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<sst xmlns="http://schemas.openxmlformats.org/spreadsheetml/2006/main" count="2609" uniqueCount="950">
  <si>
    <t>Bioresources physical and contract information</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</si>
  <si>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</si>
  <si>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</si>
  <si>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</si>
  <si>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</si>
  <si>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</si>
  <si>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</si>
  <si>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</si>
  <si>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</si>
  <si>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(e.g. which portal to use, any OJEU references)</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</si>
  <si>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</si>
  <si>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</si>
  <si>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</si>
  <si>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</si>
  <si>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</si>
  <si>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</si>
  <si>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</si>
  <si>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</si>
  <si>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</si>
  <si>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</si>
  <si>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</si>
  <si>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</si>
  <si>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</si>
  <si>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</si>
  <si>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</si>
  <si>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</si>
  <si>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</si>
  <si>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</si>
  <si>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</si>
  <si>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</si>
  <si>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</si>
  <si>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</si>
  <si>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</si>
  <si>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</si>
  <si>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</si>
  <si>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</si>
  <si>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</si>
  <si>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</si>
  <si>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</si>
  <si>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</si>
  <si>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</si>
  <si>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</si>
  <si>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</si>
  <si>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</si>
  <si>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</si>
  <si>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</si>
  <si>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</si>
  <si>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</si>
  <si>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</si>
  <si>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</si>
  <si>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</si>
  <si>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</si>
  <si>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</si>
  <si>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</si>
  <si>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</si>
  <si>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</si>
  <si>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</si>
  <si>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</si>
  <si>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</si>
  <si>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</si>
  <si>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</si>
  <si>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</si>
  <si>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</si>
  <si>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</si>
  <si>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</si>
  <si>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</si>
  <si>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</si>
  <si>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</si>
  <si>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</si>
  <si>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</si>
  <si>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</si>
  <si>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</si>
  <si>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</si>
  <si>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</si>
  <si>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</si>
  <si>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</si>
  <si>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</si>
  <si>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</si>
  <si>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</si>
  <si>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</si>
  <si>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</si>
  <si>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</si>
  <si>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</si>
  <si>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</si>
  <si>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</si>
  <si>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</si>
  <si>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</si>
  <si>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</si>
  <si>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</si>
  <si>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</si>
  <si>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</si>
  <si>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</si>
  <si>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</si>
  <si>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</si>
  <si>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</si>
  <si>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</si>
  <si>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</si>
  <si>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</si>
  <si>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</si>
  <si>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</si>
  <si>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</si>
  <si>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</si>
  <si>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</si>
  <si>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</si>
  <si>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</si>
  <si>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</si>
  <si>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</si>
  <si>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</si>
  <si>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</si>
  <si>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</si>
  <si>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</si>
  <si>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</si>
  <si>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</si>
  <si>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</si>
  <si>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</si>
  <si>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</si>
  <si>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</si>
  <si>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</si>
  <si>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</si>
  <si>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</si>
  <si>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</si>
  <si>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</si>
  <si>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</si>
  <si>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</si>
  <si>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</si>
  <si>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</si>
  <si>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</si>
  <si>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</si>
  <si>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</si>
  <si>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</si>
  <si>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</si>
  <si>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</si>
  <si>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</si>
  <si>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</si>
  <si>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</si>
  <si>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</si>
  <si>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</si>
  <si>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</si>
  <si>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</si>
  <si>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</si>
  <si>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</si>
  <si>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</si>
  <si>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</si>
  <si>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</si>
  <si>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</si>
  <si>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</si>
  <si>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</si>
  <si>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</si>
  <si>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</si>
  <si>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</si>
  <si>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</si>
  <si>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</si>
  <si>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</si>
  <si>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</si>
  <si>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</si>
  <si>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</si>
  <si>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</si>
  <si>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</si>
  <si>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</si>
  <si>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</si>
  <si>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</si>
  <si>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</si>
  <si>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</si>
  <si>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</si>
  <si>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</si>
  <si>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</si>
  <si>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</si>
  <si>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</si>
  <si>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</si>
  <si>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</si>
  <si>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</si>
  <si>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</si>
  <si>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</si>
  <si>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</si>
  <si>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</si>
  <si>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</si>
  <si>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</si>
  <si>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</si>
  <si>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</si>
  <si>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</si>
  <si>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</si>
  <si>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</si>
  <si>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</si>
  <si>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</si>
  <si>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</si>
  <si>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</si>
  <si>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</si>
  <si>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</si>
  <si>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</si>
  <si>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</si>
  <si>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</si>
  <si>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</si>
  <si>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</si>
  <si>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</si>
  <si>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</si>
  <si>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</si>
  <si>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</si>
  <si>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</si>
  <si>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</si>
  <si>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</si>
  <si>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</si>
  <si>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</si>
  <si>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</si>
  <si>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</si>
  <si>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</si>
  <si>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</si>
  <si>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</si>
  <si>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</si>
  <si>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</si>
  <si>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</si>
  <si>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</si>
  <si>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</si>
  <si>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</si>
  <si>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</si>
  <si>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</si>
  <si>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</si>
  <si>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</si>
  <si>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</si>
  <si>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</si>
  <si>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</si>
  <si>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</si>
  <si>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</si>
  <si>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</si>
  <si>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</si>
  <si>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</si>
  <si>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</si>
  <si>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</si>
  <si>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</si>
  <si>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</si>
  <si>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</si>
  <si>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</si>
  <si>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</si>
  <si>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</si>
  <si>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</si>
  <si>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</si>
  <si>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</si>
  <si>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</si>
  <si>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</si>
  <si>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</si>
  <si>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</si>
  <si>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</si>
  <si>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</si>
  <si>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</si>
  <si>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</si>
  <si>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</si>
  <si>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</si>
  <si>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</si>
  <si>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</si>
  <si>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</si>
  <si>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</si>
  <si>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</si>
  <si>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</si>
  <si>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</si>
  <si>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</si>
  <si>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</si>
  <si>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</si>
  <si>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</si>
  <si>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</si>
  <si>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</si>
  <si>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</si>
  <si>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</si>
  <si>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</si>
  <si>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</si>
  <si>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</si>
  <si>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</si>
  <si>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</si>
  <si>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</si>
  <si>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</si>
  <si>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</si>
  <si>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</si>
  <si>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</si>
  <si>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</si>
  <si>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</si>
  <si>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</si>
  <si>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</si>
  <si>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</si>
  <si>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</si>
  <si>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</si>
  <si>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</si>
  <si>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</si>
  <si>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</si>
  <si>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</si>
  <si>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</si>
  <si>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</si>
  <si>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</si>
  <si>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</si>
  <si>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</si>
  <si>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</si>
  <si>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</si>
  <si>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</si>
  <si>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</si>
  <si>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</si>
  <si>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</si>
  <si>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</si>
  <si>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</si>
  <si>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</si>
  <si>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</si>
  <si>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</si>
  <si>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</si>
  <si>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</si>
  <si>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</si>
  <si>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</si>
  <si>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</si>
  <si>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</si>
  <si>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</si>
  <si>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</si>
  <si>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</si>
  <si>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</si>
  <si>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</si>
  <si>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</si>
  <si>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Northumbrian Water</t>
  </si>
  <si>
    <t>ALLENDALE STW</t>
  </si>
  <si>
    <t>NST2072</t>
  </si>
  <si>
    <t>ALNWICK STW</t>
  </si>
  <si>
    <t>NST1272</t>
  </si>
  <si>
    <t>AMBLE STW</t>
  </si>
  <si>
    <t>NST9122</t>
  </si>
  <si>
    <t>AYCLIFFE STW</t>
  </si>
  <si>
    <t>TST1112</t>
  </si>
  <si>
    <t>GREAT AYTON STW</t>
  </si>
  <si>
    <t>TST2022</t>
  </si>
  <si>
    <t>BARKERS HAUGH STW</t>
  </si>
  <si>
    <t>WST1032</t>
  </si>
  <si>
    <t>BARNARD CASTLE STW</t>
  </si>
  <si>
    <t>TST3022</t>
  </si>
  <si>
    <t>BELMONT STW</t>
  </si>
  <si>
    <t>WST1052</t>
  </si>
  <si>
    <t>BERWICK STW</t>
  </si>
  <si>
    <t>NST1012</t>
  </si>
  <si>
    <t>BILLINGHAM STW</t>
  </si>
  <si>
    <t>TST402</t>
  </si>
  <si>
    <t>BIRTLEY STW</t>
  </si>
  <si>
    <t>NST2305</t>
  </si>
  <si>
    <t>BISHOP AUCKLAND STW</t>
  </si>
  <si>
    <t>WST1802</t>
  </si>
  <si>
    <t>BLYTH STW</t>
  </si>
  <si>
    <t>NST1612</t>
  </si>
  <si>
    <t>BOWBURN STW</t>
  </si>
  <si>
    <t>WST1062</t>
  </si>
  <si>
    <t>BROOMHAUGH STW</t>
  </si>
  <si>
    <t>NST2332</t>
  </si>
  <si>
    <t>BROWNEY STW</t>
  </si>
  <si>
    <t>WST1102</t>
  </si>
  <si>
    <t>CAMBOIS STW</t>
  </si>
  <si>
    <t>NNN1005</t>
  </si>
  <si>
    <t>CARLTON &amp; REDMARSHALL STW</t>
  </si>
  <si>
    <t>TST1062</t>
  </si>
  <si>
    <t>CHESTER LE STREET STW</t>
  </si>
  <si>
    <t>WST1152</t>
  </si>
  <si>
    <t>CHILTON LANE STW</t>
  </si>
  <si>
    <t>TST8042</t>
  </si>
  <si>
    <t>CONSETT STW</t>
  </si>
  <si>
    <t>NST2192</t>
  </si>
  <si>
    <t>CRAMLINGTON STW</t>
  </si>
  <si>
    <t>NST1622</t>
  </si>
  <si>
    <t>CROOKHALL STW</t>
  </si>
  <si>
    <t>WST1182</t>
  </si>
  <si>
    <t>DIPTON STW</t>
  </si>
  <si>
    <t>NST2242</t>
  </si>
  <si>
    <t>EAST TANFIELD STW</t>
  </si>
  <si>
    <t>NST2292</t>
  </si>
  <si>
    <t>ESH WINNING STW</t>
  </si>
  <si>
    <t>WST1242</t>
  </si>
  <si>
    <t>FELTON STW</t>
  </si>
  <si>
    <t>NST8662</t>
  </si>
  <si>
    <t>FISHBURN STW</t>
  </si>
  <si>
    <t>TST8062</t>
  </si>
  <si>
    <t>HALTWHISTLE STW</t>
  </si>
  <si>
    <t>NST1962</t>
  </si>
  <si>
    <t>HEXHAM STW</t>
  </si>
  <si>
    <t>NST2092</t>
  </si>
  <si>
    <t>HORDEN STW</t>
  </si>
  <si>
    <t>WST2242</t>
  </si>
  <si>
    <t>HUSTLEDOWN STW</t>
  </si>
  <si>
    <t>WST1392</t>
  </si>
  <si>
    <t>HUTTON RUDBY STW</t>
  </si>
  <si>
    <t>TST2082</t>
  </si>
  <si>
    <t>KELLOE STW</t>
  </si>
  <si>
    <t>WST1422</t>
  </si>
  <si>
    <t>KNITSLEY STW</t>
  </si>
  <si>
    <t>WST1432</t>
  </si>
  <si>
    <t>LANCHESTER STW</t>
  </si>
  <si>
    <t>WST1442</t>
  </si>
  <si>
    <t>LEAMSIDE STW</t>
  </si>
  <si>
    <t>WST1462</t>
  </si>
  <si>
    <t>LOCKHAUGH STW</t>
  </si>
  <si>
    <t>NST2442</t>
  </si>
  <si>
    <t>LOW WADSWORTH STW</t>
  </si>
  <si>
    <t>WST1472</t>
  </si>
  <si>
    <t>LYNEMOUTH STW</t>
  </si>
  <si>
    <t>NST2342</t>
  </si>
  <si>
    <t>MARSKE STW</t>
  </si>
  <si>
    <t>TST6282</t>
  </si>
  <si>
    <t>MORPETH STW</t>
  </si>
  <si>
    <t>NST1525</t>
  </si>
  <si>
    <t>NEWBIGGIN STW</t>
  </si>
  <si>
    <t>NST8642</t>
  </si>
  <si>
    <t>PEGSWOOD STW</t>
  </si>
  <si>
    <t>NST1542</t>
  </si>
  <si>
    <t>ROTHBURY STW</t>
  </si>
  <si>
    <t>NST1432</t>
  </si>
  <si>
    <t>SACRISTON STW</t>
  </si>
  <si>
    <t>WST1642</t>
  </si>
  <si>
    <t>SEAHAM STW</t>
  </si>
  <si>
    <t>WST5002</t>
  </si>
  <si>
    <t>SEAHOUSES STW</t>
  </si>
  <si>
    <t>NST2745</t>
  </si>
  <si>
    <t>SEATON CAREW STW</t>
  </si>
  <si>
    <t>TST7052</t>
  </si>
  <si>
    <t>SEDGEFIELD STW</t>
  </si>
  <si>
    <t>TST8092</t>
  </si>
  <si>
    <t>SEDGELETCH STW</t>
  </si>
  <si>
    <t>WST1662</t>
  </si>
  <si>
    <t>SHERBURN STW</t>
  </si>
  <si>
    <t>WST1672</t>
  </si>
  <si>
    <t>SKINNINGROVE STW</t>
  </si>
  <si>
    <t>TST9982</t>
  </si>
  <si>
    <t>STOKESLEY STW</t>
  </si>
  <si>
    <t>TST2182</t>
  </si>
  <si>
    <t>STRESSHOLME STW</t>
  </si>
  <si>
    <t>TST5065</t>
  </si>
  <si>
    <t>TRIMDON STW</t>
  </si>
  <si>
    <t>TST8112</t>
  </si>
  <si>
    <t>TUDHOE MILL STW</t>
  </si>
  <si>
    <t>WST1775</t>
  </si>
  <si>
    <t>WASHINGTON STW</t>
  </si>
  <si>
    <t>WST1042</t>
  </si>
  <si>
    <t>WILLINGTON STW</t>
  </si>
  <si>
    <t>WST1875</t>
  </si>
  <si>
    <t>WINDLESTONE STW</t>
  </si>
  <si>
    <t>TST8145</t>
  </si>
  <si>
    <t>WITTON GILBERT STW</t>
  </si>
  <si>
    <t>WST1902</t>
  </si>
  <si>
    <t>WOLSINGHAM STW</t>
  </si>
  <si>
    <t>WST1932</t>
  </si>
  <si>
    <t>WOOLER STW</t>
  </si>
  <si>
    <t>NST1172</t>
  </si>
  <si>
    <t>HOWDON STW</t>
  </si>
  <si>
    <t>NST450</t>
  </si>
  <si>
    <t>BRAN SANDS</t>
  </si>
  <si>
    <t>TST999</t>
  </si>
  <si>
    <t>Y</t>
  </si>
  <si>
    <t>-</t>
  </si>
  <si>
    <t>SAS Cphos</t>
  </si>
  <si>
    <t>SB Cphos</t>
  </si>
  <si>
    <t>12 hrs 7 days</t>
  </si>
  <si>
    <t>Weekly</t>
  </si>
  <si>
    <t>24 hrs 7 days</t>
  </si>
  <si>
    <t>Daily</t>
  </si>
  <si>
    <t>Twice Weekly</t>
  </si>
  <si>
    <t>NST230P</t>
  </si>
  <si>
    <t>12hrs 7 days</t>
  </si>
  <si>
    <t>Twice weekly</t>
  </si>
  <si>
    <t>NST152P</t>
  </si>
  <si>
    <t>TST506P</t>
  </si>
  <si>
    <t>WST177P</t>
  </si>
  <si>
    <t>WST187P</t>
  </si>
  <si>
    <t>N/A</t>
  </si>
  <si>
    <t>Pipeline to STC</t>
  </si>
  <si>
    <t>ALDBROUGH STW</t>
  </si>
  <si>
    <t>TST5225</t>
  </si>
  <si>
    <t>ALDIN GRANGE STW</t>
  </si>
  <si>
    <t>WST1012</t>
  </si>
  <si>
    <t>ALDIN GRANGE SOUTH STW</t>
  </si>
  <si>
    <t>WST1022</t>
  </si>
  <si>
    <t>ALNMOUTH</t>
  </si>
  <si>
    <t>NST1282</t>
  </si>
  <si>
    <t>ARCHDEACON NEWTON stw</t>
  </si>
  <si>
    <t xml:space="preserve">TST5022   </t>
  </si>
  <si>
    <t>BARDON MILL STW</t>
  </si>
  <si>
    <t>NST1942</t>
  </si>
  <si>
    <t>BARRASFORD STW</t>
  </si>
  <si>
    <t xml:space="preserve">NST1751   </t>
  </si>
  <si>
    <t>BARTON STW</t>
  </si>
  <si>
    <t>TST5032</t>
  </si>
  <si>
    <t>BELFORD</t>
  </si>
  <si>
    <t>NST1152</t>
  </si>
  <si>
    <t>BELLINGHAM STW</t>
  </si>
  <si>
    <t>NST1592</t>
  </si>
  <si>
    <t>BELSAY STW</t>
  </si>
  <si>
    <t>NST1681</t>
  </si>
  <si>
    <t>BERWICK HILL STW</t>
  </si>
  <si>
    <t>NST1851</t>
  </si>
  <si>
    <t>BISHOP MIDDLEHAM STW</t>
  </si>
  <si>
    <t>TST8032</t>
  </si>
  <si>
    <t>BISHOPTON    STW</t>
  </si>
  <si>
    <t>TST1022</t>
  </si>
  <si>
    <t>BLANCHLAND STW</t>
  </si>
  <si>
    <t xml:space="preserve">NST2121   </t>
  </si>
  <si>
    <t>BOULMER</t>
  </si>
  <si>
    <t>NB027</t>
  </si>
  <si>
    <t>BRASSIDE STW</t>
  </si>
  <si>
    <t>WST1082</t>
  </si>
  <si>
    <t>BUTTERKNOWLE STW</t>
  </si>
  <si>
    <t>-1.82200</t>
  </si>
  <si>
    <t>WST1492</t>
  </si>
  <si>
    <t>CALDWELL STW</t>
  </si>
  <si>
    <t xml:space="preserve">TST5042   </t>
  </si>
  <si>
    <t>CARLTON IN CLEVELAND STW</t>
  </si>
  <si>
    <t xml:space="preserve">TST2041   </t>
  </si>
  <si>
    <t>CASSOP STW</t>
  </si>
  <si>
    <t>WST1132</t>
  </si>
  <si>
    <t>CAUSEY ARCH STW</t>
  </si>
  <si>
    <t>NST3282</t>
  </si>
  <si>
    <t>CHATTON STW</t>
  </si>
  <si>
    <t>NST1191</t>
  </si>
  <si>
    <t>COALBURNS STW</t>
  </si>
  <si>
    <t>NST3052</t>
  </si>
  <si>
    <t>COCKFIELD STW</t>
  </si>
  <si>
    <t>WST1162</t>
  </si>
  <si>
    <t>DUNSTAN STW</t>
  </si>
  <si>
    <t>NST3202</t>
  </si>
  <si>
    <t>EDMONDSLEY STW</t>
  </si>
  <si>
    <t>WST1232</t>
  </si>
  <si>
    <t>EASt HEDLEYHOPE STW</t>
  </si>
  <si>
    <t>54.7580</t>
  </si>
  <si>
    <t>WST1212</t>
  </si>
  <si>
    <t>EAST HOWLE STW</t>
  </si>
  <si>
    <t>WSP204A</t>
  </si>
  <si>
    <t>EAST LAYTON STW</t>
  </si>
  <si>
    <t xml:space="preserve">TST5082   </t>
  </si>
  <si>
    <t>EAST WOODBURN STW</t>
  </si>
  <si>
    <t>NST1491</t>
  </si>
  <si>
    <t>EDMUNDBYERS STW</t>
  </si>
  <si>
    <t xml:space="preserve">NST2151   </t>
  </si>
  <si>
    <t>EGLINGHAM STW</t>
  </si>
  <si>
    <t>NST1242</t>
  </si>
  <si>
    <t>ELLINGHAM STW</t>
  </si>
  <si>
    <t>NST3272</t>
  </si>
  <si>
    <t>ELSDON STW</t>
  </si>
  <si>
    <t>NST2822</t>
  </si>
  <si>
    <t>EMBLETON</t>
  </si>
  <si>
    <t>-1.63310</t>
  </si>
  <si>
    <t>NST1212</t>
  </si>
  <si>
    <t>EPPLEBY STW</t>
  </si>
  <si>
    <t>54.5130</t>
  </si>
  <si>
    <t>TST5092</t>
  </si>
  <si>
    <t>FIR TREE STW</t>
  </si>
  <si>
    <t>WST1272</t>
  </si>
  <si>
    <t>FONTBURN STW</t>
  </si>
  <si>
    <t xml:space="preserve">N0071     </t>
  </si>
  <si>
    <t>FOURSTONES STW</t>
  </si>
  <si>
    <t>NST1891</t>
  </si>
  <si>
    <t>FROSTERLEY STW</t>
  </si>
  <si>
    <t>WST1882</t>
  </si>
  <si>
    <t>GAINFORD   STW</t>
  </si>
  <si>
    <t>TST3092</t>
  </si>
  <si>
    <t>GLANTON STW</t>
  </si>
  <si>
    <t xml:space="preserve">NST1261   </t>
  </si>
  <si>
    <t>GREAT BROUGHTON STW</t>
  </si>
  <si>
    <t>TST2032</t>
  </si>
  <si>
    <t>GREATHAM STW</t>
  </si>
  <si>
    <t>54.6380</t>
  </si>
  <si>
    <t>TST4052</t>
  </si>
  <si>
    <t>GRIBDALE STW</t>
  </si>
  <si>
    <t>TST2252</t>
  </si>
  <si>
    <t>GUNNERTON STW</t>
  </si>
  <si>
    <t>NST1731</t>
  </si>
  <si>
    <t>HAWTHORN STW</t>
  </si>
  <si>
    <t>WST1292</t>
  </si>
  <si>
    <t>HAYDON BRIDGE STW</t>
  </si>
  <si>
    <t>NST1922</t>
  </si>
  <si>
    <t>HEBRON STW</t>
  </si>
  <si>
    <t>NST4121</t>
  </si>
  <si>
    <t>HEDDON ON THE WALL STW</t>
  </si>
  <si>
    <t>NST2222</t>
  </si>
  <si>
    <t>HEPSCOTT STW</t>
  </si>
  <si>
    <t>-1.64140</t>
  </si>
  <si>
    <t>NST1602</t>
  </si>
  <si>
    <t>HEUGH HALL STW</t>
  </si>
  <si>
    <t xml:space="preserve">WST1332   </t>
  </si>
  <si>
    <t>HORNBY STW</t>
  </si>
  <si>
    <t xml:space="preserve">TST5122   </t>
  </si>
  <si>
    <t>HUMSHAUGH STW</t>
  </si>
  <si>
    <t>NST1872</t>
  </si>
  <si>
    <t>HUTTON MAGNA STW</t>
  </si>
  <si>
    <t>54.5090</t>
  </si>
  <si>
    <t xml:space="preserve">TST3112   </t>
  </si>
  <si>
    <t>INGLEBY GREENHOW STW</t>
  </si>
  <si>
    <t xml:space="preserve">TST2091   </t>
  </si>
  <si>
    <t>KIELDER LEAPLISH STW</t>
  </si>
  <si>
    <t>NST4942</t>
  </si>
  <si>
    <t>KIRKHARLE STW</t>
  </si>
  <si>
    <t>NST2712</t>
  </si>
  <si>
    <t>KIRKLEVINGTON STW</t>
  </si>
  <si>
    <t>TST2112</t>
  </si>
  <si>
    <t>KIRKWHELPTINGTON STW</t>
  </si>
  <si>
    <t>NST1571</t>
  </si>
  <si>
    <t>LAMBLEY STW</t>
  </si>
  <si>
    <t>NST2481</t>
  </si>
  <si>
    <t>LEAPLISH SKI CLUB STW</t>
  </si>
  <si>
    <t>LONGBYRE STW</t>
  </si>
  <si>
    <t>NST1982</t>
  </si>
  <si>
    <t>LONGHIRST VILLAGE</t>
  </si>
  <si>
    <t>NST1532</t>
  </si>
  <si>
    <t>LONGHORSLEY STW</t>
  </si>
  <si>
    <t>NST1452</t>
  </si>
  <si>
    <t>LONGNEWTON STW</t>
  </si>
  <si>
    <t>TST1052</t>
  </si>
  <si>
    <t>LOW WORSALL</t>
  </si>
  <si>
    <t xml:space="preserve">TST2201   </t>
  </si>
  <si>
    <t>MANFIELD STW</t>
  </si>
  <si>
    <t>TST5152</t>
  </si>
  <si>
    <t>MATFEN STW</t>
  </si>
  <si>
    <t>NST1811</t>
  </si>
  <si>
    <t>MELSONBY STW</t>
  </si>
  <si>
    <t>-1.68520</t>
  </si>
  <si>
    <t>TST5162</t>
  </si>
  <si>
    <t>MICKLETON STW</t>
  </si>
  <si>
    <t>TST3142</t>
  </si>
  <si>
    <t>MIDDLETON-IN-TEESDALE  STW</t>
  </si>
  <si>
    <t>TST3132</t>
  </si>
  <si>
    <t>MILLFIELD STW</t>
  </si>
  <si>
    <t xml:space="preserve">NST1141   </t>
  </si>
  <si>
    <t>MOORSHOLME STW</t>
  </si>
  <si>
    <t>TST6042</t>
  </si>
  <si>
    <t>NENTHEAD STW</t>
  </si>
  <si>
    <t>NST2052</t>
  </si>
  <si>
    <t>NETHERTON STW</t>
  </si>
  <si>
    <t>NST3392</t>
  </si>
  <si>
    <t>NEWBY STW</t>
  </si>
  <si>
    <t>TST2131</t>
  </si>
  <si>
    <t>NEW MOORS STW</t>
  </si>
  <si>
    <t>WST1532</t>
  </si>
  <si>
    <t>NEWFIELD STW</t>
  </si>
  <si>
    <t>WST1522</t>
  </si>
  <si>
    <t>NEWTON STW</t>
  </si>
  <si>
    <t>54.9730</t>
  </si>
  <si>
    <t>-1.94510</t>
  </si>
  <si>
    <t>NST2143</t>
  </si>
  <si>
    <t>NEWTON UNDER ROSEBERRY STW</t>
  </si>
  <si>
    <t xml:space="preserve">TST2142   </t>
  </si>
  <si>
    <t>NEWTON-ON-THE-MOOR STW</t>
  </si>
  <si>
    <t>NNL8552</t>
  </si>
  <si>
    <t>NORHAM STW</t>
  </si>
  <si>
    <t>NST1042</t>
  </si>
  <si>
    <t>OTTERBURN STW</t>
  </si>
  <si>
    <t>NST1462</t>
  </si>
  <si>
    <t>PICKTREE STW</t>
  </si>
  <si>
    <t>WST2261</t>
  </si>
  <si>
    <t>PITTINGTON STW</t>
  </si>
  <si>
    <t>WST1572</t>
  </si>
  <si>
    <t>PITY ME STW</t>
  </si>
  <si>
    <t>WST1582</t>
  </si>
  <si>
    <t>PLAWSWORTH STW</t>
  </si>
  <si>
    <t>-1.59000</t>
  </si>
  <si>
    <t>WST1592</t>
  </si>
  <si>
    <t>RAMSHAW STW</t>
  </si>
  <si>
    <t>WST1622</t>
  </si>
  <si>
    <t>RENNINGTON STW</t>
  </si>
  <si>
    <t>NST1232</t>
  </si>
  <si>
    <t>ROCHESTER STW</t>
  </si>
  <si>
    <t>55.2760</t>
  </si>
  <si>
    <t>NST3192</t>
  </si>
  <si>
    <t>ROOKHOPE STW</t>
  </si>
  <si>
    <t xml:space="preserve">WST1631   </t>
  </si>
  <si>
    <t>ROTHBURY ENVIRONMENTAL STW</t>
  </si>
  <si>
    <t>55.3080</t>
  </si>
  <si>
    <t>NST1341</t>
  </si>
  <si>
    <t>SADBERGE  STW</t>
  </si>
  <si>
    <t>54.5500</t>
  </si>
  <si>
    <t>-1.47410</t>
  </si>
  <si>
    <t>TST1072</t>
  </si>
  <si>
    <t>SATLEY STW</t>
  </si>
  <si>
    <t>-1.81460</t>
  </si>
  <si>
    <t>WST1651</t>
  </si>
  <si>
    <t>SCOTS GAP STW</t>
  </si>
  <si>
    <t xml:space="preserve">NST1501   </t>
  </si>
  <si>
    <t>SHERATON STW</t>
  </si>
  <si>
    <t xml:space="preserve">TST4072   </t>
  </si>
  <si>
    <t>SHERBURN HOSPITAL STW</t>
  </si>
  <si>
    <t>WST1681</t>
  </si>
  <si>
    <t>SHILBOTTLE STW</t>
  </si>
  <si>
    <t>NST1302</t>
  </si>
  <si>
    <t>SLALEY STW</t>
  </si>
  <si>
    <t>NST2112</t>
  </si>
  <si>
    <t>SNITTER (&amp; THROPTON) STW</t>
  </si>
  <si>
    <t xml:space="preserve">NST1411   </t>
  </si>
  <si>
    <t>STAINDROP STW</t>
  </si>
  <si>
    <t>TST3202</t>
  </si>
  <si>
    <t>STAINTON  STW</t>
  </si>
  <si>
    <t>TST3242</t>
  </si>
  <si>
    <t>STAMFORDHAM STW</t>
  </si>
  <si>
    <t>NST2391</t>
  </si>
  <si>
    <t>STANHOPE STW</t>
  </si>
  <si>
    <t>WST1712</t>
  </si>
  <si>
    <t>SUMMERHOUSE STW</t>
  </si>
  <si>
    <t>-1.68740</t>
  </si>
  <si>
    <t xml:space="preserve">TST5193   </t>
  </si>
  <si>
    <t>SWAINBY STW</t>
  </si>
  <si>
    <t>TST2192</t>
  </si>
  <si>
    <t>TEESSIDE AIRPORT STW (GOOSEBECK)</t>
  </si>
  <si>
    <t>TST5202</t>
  </si>
  <si>
    <t>TOGSTON STW</t>
  </si>
  <si>
    <t>NST1392</t>
  </si>
  <si>
    <t>TOW LAW STW</t>
  </si>
  <si>
    <t>WST1762</t>
  </si>
  <si>
    <t>ULGHAM STW</t>
  </si>
  <si>
    <t>NST1472</t>
  </si>
  <si>
    <t>UNIVERSITY STW</t>
  </si>
  <si>
    <t>-1.57610</t>
  </si>
  <si>
    <t>WST1782</t>
  </si>
  <si>
    <t>USHAW MOOR STW</t>
  </si>
  <si>
    <t>WST1792</t>
  </si>
  <si>
    <t>WALL STW</t>
  </si>
  <si>
    <t>NST1882</t>
  </si>
  <si>
    <t xml:space="preserve">WARK STW </t>
  </si>
  <si>
    <t>-2.21950</t>
  </si>
  <si>
    <t>NST1721</t>
  </si>
  <si>
    <t>WEST WOODBURN STW</t>
  </si>
  <si>
    <t>NST1481</t>
  </si>
  <si>
    <t>WHALTON STW</t>
  </si>
  <si>
    <t>NST1671</t>
  </si>
  <si>
    <t>WHITTINGHAM STW</t>
  </si>
  <si>
    <t>NST1292</t>
  </si>
  <si>
    <t>WHITTLE COLLIERY STW</t>
  </si>
  <si>
    <t>NST8742</t>
  </si>
  <si>
    <t>WHORLTON STW</t>
  </si>
  <si>
    <t>TST3222</t>
  </si>
  <si>
    <t>WOOLEY HOSPITAL STW</t>
  </si>
  <si>
    <t>NST8572</t>
  </si>
  <si>
    <t>1.90</t>
  </si>
  <si>
    <t>2.60</t>
  </si>
  <si>
    <t>4.90</t>
  </si>
  <si>
    <t>3.90</t>
  </si>
  <si>
    <t>0.00</t>
  </si>
  <si>
    <t>3.20</t>
  </si>
  <si>
    <t>2.40</t>
  </si>
  <si>
    <t>Hexham</t>
  </si>
  <si>
    <t>Howdon</t>
  </si>
  <si>
    <t>Bran Sands</t>
  </si>
  <si>
    <t>Portrack</t>
  </si>
  <si>
    <t>Hendon</t>
  </si>
  <si>
    <t>Willington</t>
  </si>
  <si>
    <t>Tudhoe</t>
  </si>
  <si>
    <t>Birtley</t>
  </si>
  <si>
    <t>Consett</t>
  </si>
  <si>
    <t>Aycliffe</t>
  </si>
  <si>
    <t>Newbiggin</t>
  </si>
  <si>
    <t>Alnwick</t>
  </si>
  <si>
    <t>Berwick</t>
  </si>
  <si>
    <t>HENDON STW</t>
  </si>
  <si>
    <t>WST2091</t>
  </si>
  <si>
    <t>Bran Sands STC</t>
  </si>
  <si>
    <t>TST999D</t>
  </si>
  <si>
    <t>Howdon STC</t>
  </si>
  <si>
    <t>NST450P</t>
  </si>
  <si>
    <t>Hendon STC</t>
  </si>
  <si>
    <t>WST209P</t>
  </si>
  <si>
    <t>Birtley STC</t>
  </si>
  <si>
    <t>Stressholme STC</t>
  </si>
  <si>
    <t>Tudhoe mill STC</t>
  </si>
  <si>
    <t>Willington STC</t>
  </si>
  <si>
    <t>Morpeth STC</t>
  </si>
  <si>
    <t>7 days 24 hours</t>
  </si>
  <si>
    <t>5 days 12 hours</t>
  </si>
  <si>
    <t>Treatment Centre</t>
  </si>
  <si>
    <t>Thickening Centre</t>
  </si>
  <si>
    <t>3-5%,22-30%</t>
  </si>
  <si>
    <t>yes</t>
  </si>
  <si>
    <t>3-5%</t>
  </si>
  <si>
    <t>RHI</t>
  </si>
  <si>
    <t>Agricultural Land</t>
  </si>
  <si>
    <t>Various</t>
  </si>
  <si>
    <t>3.06,2.78,28.84</t>
  </si>
  <si>
    <t>3.90,3.49,28.61</t>
  </si>
  <si>
    <t>Northumbrian Water Ltd</t>
  </si>
  <si>
    <t>2022-23</t>
  </si>
  <si>
    <t>Alec Llewellyn, Bioresources Manager, Alec.LLEWELLYN1@nwl.co.uk</t>
  </si>
  <si>
    <t xml:space="preserve">The North East region includes large sparsely populated areas that are 
served by a very large number of small or very small sewage treatment works. 
To the west of the region we have the Pennines, to the south, the North York
Moors, and the Scottish borders to the north. </t>
  </si>
  <si>
    <t>Our approach to independent assurance of our Bioresources Market Information is consistent with that adopted for other regulatory publications, notably the Annual Performance Report (APR) and Cost Assessment publication. Our Internal Audit team have performed a review of the information provided by management  for the purpose of providing assurance to the Directors and the Audit Committee Chairman that the data to be published has been produced in accordance with the guidance provided by Ofwat.
Based on the results of their review our Internal Audit team have confirmed that no exceptions or issues were noted. The data reported in all of the tables has been reconciled to supporting documentation and to data taken from our corporate systems. The data is also consistent with that used in the preparation of our APR and Cost Assessment submissions, the assurance for which is detailed in our 2021/22 Data Assurance Summary document. Where an estimated approach has been adopted our Internal Audit team have confirmed that the assumptions made are appropriate and in line with the guidance provided by Ofwat.</t>
  </si>
  <si>
    <t>Allenheads STW (Sludge)</t>
  </si>
  <si>
    <t>Alston STW (Sludge)</t>
  </si>
  <si>
    <t xml:space="preserve">NST2031   </t>
  </si>
  <si>
    <t>Barningham STW (Sludge)</t>
  </si>
  <si>
    <t xml:space="preserve">TST3035   </t>
  </si>
  <si>
    <t>Birtley (N. Tyne) (Sludge)</t>
  </si>
  <si>
    <t xml:space="preserve">NST1711  </t>
  </si>
  <si>
    <t>Bothall (Sludge)</t>
  </si>
  <si>
    <t xml:space="preserve">NST1552   </t>
  </si>
  <si>
    <t>Bowsden STW (Sludge)</t>
  </si>
  <si>
    <t xml:space="preserve">NST1061  </t>
  </si>
  <si>
    <t>Bradbury ST (Sludge)</t>
  </si>
  <si>
    <t>TST8022</t>
  </si>
  <si>
    <t>Brancepeth STW (Sludge)</t>
  </si>
  <si>
    <t>WST1071</t>
  </si>
  <si>
    <t>Branxton STW (Sludge)</t>
  </si>
  <si>
    <t>NST1101</t>
  </si>
  <si>
    <t>Broomley (Sludge)</t>
  </si>
  <si>
    <t>NST2941</t>
  </si>
  <si>
    <t>Burnside/Intake way (Sludge)</t>
  </si>
  <si>
    <t>NWHXW2</t>
  </si>
  <si>
    <t>Butteryhaugh STW (Sludge)</t>
  </si>
  <si>
    <t>NST2871</t>
  </si>
  <si>
    <t>Byrness (Sludge)</t>
  </si>
  <si>
    <t>NST4851</t>
  </si>
  <si>
    <t>Capheaton (Sludge)</t>
  </si>
  <si>
    <t>NST1691</t>
  </si>
  <si>
    <t>Chesterwood (Sludge)</t>
  </si>
  <si>
    <t>NST1932</t>
  </si>
  <si>
    <t>Coanwood (Sludge)</t>
  </si>
  <si>
    <t>NST2012</t>
  </si>
  <si>
    <t>Colwell (Sludge)</t>
  </si>
  <si>
    <t>NST1761</t>
  </si>
  <si>
    <t>Cornhill (Sludge)</t>
  </si>
  <si>
    <t>NST1081</t>
  </si>
  <si>
    <t>Crookham (Sludge)</t>
  </si>
  <si>
    <t>NST1111</t>
  </si>
  <si>
    <t>Dalton (Sludge)</t>
  </si>
  <si>
    <t>NST2402</t>
  </si>
  <si>
    <t>Denton STW (Sludge)</t>
  </si>
  <si>
    <t>TST5072</t>
  </si>
  <si>
    <t>Donaldsons Lodge (Sludge)</t>
  </si>
  <si>
    <t>NST1072</t>
  </si>
  <si>
    <t>Elton STW (Sludge)</t>
  </si>
  <si>
    <t>ELTNW1</t>
  </si>
  <si>
    <t>Falstone stw (Sludge)</t>
  </si>
  <si>
    <t>FALSW1</t>
  </si>
  <si>
    <t>Fenwick (Nr Lowick) (Sludge)</t>
  </si>
  <si>
    <t>FENWW1</t>
  </si>
  <si>
    <t>Fenwick Shields ST (Sludge)</t>
  </si>
  <si>
    <t>FESTW1</t>
  </si>
  <si>
    <t>Graythorpe STW (Sludge)</t>
  </si>
  <si>
    <t>GRAYW1</t>
  </si>
  <si>
    <t>Great Whittington (Sludge)</t>
  </si>
  <si>
    <t>GTWHW1</t>
  </si>
  <si>
    <t>Greenhaugh (Sludge)</t>
  </si>
  <si>
    <t>GREEW1</t>
  </si>
  <si>
    <t>Greenhead (Sludge)</t>
  </si>
  <si>
    <t>GRHEW1</t>
  </si>
  <si>
    <t>Gubeon Wood (Sludge)</t>
  </si>
  <si>
    <t>GUBEW1</t>
  </si>
  <si>
    <t>Haggerston Castle STW (Sludge)</t>
  </si>
  <si>
    <t>HAGCW1</t>
  </si>
  <si>
    <t>Halton Shields (Sludge)</t>
  </si>
  <si>
    <t>HALSW1</t>
  </si>
  <si>
    <t>Halton-Lea-Gate STW (Sludge)</t>
  </si>
  <si>
    <t>HALGW1</t>
  </si>
  <si>
    <t>Hamsterley STW (Sludge)</t>
  </si>
  <si>
    <t>HAMSW1</t>
  </si>
  <si>
    <t>Harbottle (Sludge)</t>
  </si>
  <si>
    <t>HARBW1</t>
  </si>
  <si>
    <t>Harlow Hill (Sludge)</t>
  </si>
  <si>
    <t>HARLW1</t>
  </si>
  <si>
    <t>HARWOOD STW  (Sludge)</t>
  </si>
  <si>
    <t>HARWW1</t>
  </si>
  <si>
    <t>Haughton Castle STW (Sludge)</t>
  </si>
  <si>
    <t>HAUGW1</t>
  </si>
  <si>
    <t>Heddon Hall (Sludge)</t>
  </si>
  <si>
    <t>HEHLW1</t>
  </si>
  <si>
    <t>Holy Island STW (Sludge)</t>
  </si>
  <si>
    <t>HLYLW1</t>
  </si>
  <si>
    <t>Hunstanworth STW (Sludge)</t>
  </si>
  <si>
    <t>HUNSW1</t>
  </si>
  <si>
    <t>Ingoe (Sludge)</t>
  </si>
  <si>
    <t>NGEWW1</t>
  </si>
  <si>
    <t>Iveston East (Sludge)</t>
  </si>
  <si>
    <t>VESEW1</t>
  </si>
  <si>
    <t>Iveston West (Sludge)</t>
  </si>
  <si>
    <t>VESWW1</t>
  </si>
  <si>
    <t>Juniper STW (Sludge)</t>
  </si>
  <si>
    <t>JUNPW1</t>
  </si>
  <si>
    <t>Kildale STW (Sludge)</t>
  </si>
  <si>
    <t>KLDAW1</t>
  </si>
  <si>
    <t>Killerby STW (Sludge)</t>
  </si>
  <si>
    <t>KLLEW1</t>
  </si>
  <si>
    <t>Kirkheaton (Sludge)</t>
  </si>
  <si>
    <t>KRKEW1</t>
  </si>
  <si>
    <t>Lanehead ST (Sludge)</t>
  </si>
  <si>
    <t>LNHSW1</t>
  </si>
  <si>
    <t>Langley (Sludge)</t>
  </si>
  <si>
    <t>LNGSW1</t>
  </si>
  <si>
    <t>Lowick STW (Sludge)</t>
  </si>
  <si>
    <t>LWCKW1</t>
  </si>
  <si>
    <t>Matfen (Standing Stone) (Sludge)</t>
  </si>
  <si>
    <t>MATFW1</t>
  </si>
  <si>
    <t>Melkridge (Sludge)</t>
  </si>
  <si>
    <t>MELKW1</t>
  </si>
  <si>
    <t>Milbourne Village (Sludge)</t>
  </si>
  <si>
    <t>MLVAW1</t>
  </si>
  <si>
    <t>Mitford (Sludge)</t>
  </si>
  <si>
    <t>MLDSW1</t>
  </si>
  <si>
    <t>Mordon STW (Sludge)</t>
  </si>
  <si>
    <t>MRDNW1</t>
  </si>
  <si>
    <t>Ogle (Sludge)</t>
  </si>
  <si>
    <t>GLEWW1</t>
  </si>
  <si>
    <t>Ordley Village STW (Sludge)</t>
  </si>
  <si>
    <t>RDLEW1</t>
  </si>
  <si>
    <t>Park Village (Sludge)</t>
  </si>
  <si>
    <t>PARVW1</t>
  </si>
  <si>
    <t>Plenmeller (Sludge)</t>
  </si>
  <si>
    <t>PLENW1</t>
  </si>
  <si>
    <t>Ponteland (Collingwood Cottages) (Sludge)</t>
  </si>
  <si>
    <t>CLCTW1</t>
  </si>
  <si>
    <t>Ridsdale (Sludge)</t>
  </si>
  <si>
    <t>BELBW1</t>
  </si>
  <si>
    <t>Ryal (Sludge)</t>
  </si>
  <si>
    <t>RYALW1</t>
  </si>
  <si>
    <t>Simonburn (Sludge)</t>
  </si>
  <si>
    <t>SMNBW1</t>
  </si>
  <si>
    <t>Slaggyford (Sludge)</t>
  </si>
  <si>
    <t>SLAGW1</t>
  </si>
  <si>
    <t>Stonehaugh (Sludge)</t>
  </si>
  <si>
    <t>STNEW1</t>
  </si>
  <si>
    <t>Sunderland Bridge STW (Sludge)</t>
  </si>
  <si>
    <t>SBLDW1</t>
  </si>
  <si>
    <t>Tindale (Sludge)</t>
  </si>
  <si>
    <t>TNDAW1</t>
  </si>
  <si>
    <t>Upleatham STW (Sludge)</t>
  </si>
  <si>
    <t>UPLEW1</t>
  </si>
  <si>
    <t>Wallridge (Sludge)</t>
  </si>
  <si>
    <t>WALRW1</t>
  </si>
  <si>
    <t>Wark-On-Tweed (Sludge)</t>
  </si>
  <si>
    <t>WNTUW1</t>
  </si>
  <si>
    <t>Western Area STW (Sludge)</t>
  </si>
  <si>
    <t>BRLEW2</t>
  </si>
  <si>
    <t>Wingate (Sludge)</t>
  </si>
  <si>
    <t>WNGAW1</t>
  </si>
  <si>
    <t>Woodhouses (Lanehead) (Sludge)</t>
  </si>
  <si>
    <t>WDHSW1</t>
  </si>
  <si>
    <t>Wooler WTW (Sludge)</t>
  </si>
  <si>
    <t>WSRNW1</t>
  </si>
  <si>
    <t>ALLNW1</t>
  </si>
  <si>
    <t>-2.19340</t>
  </si>
  <si>
    <t>54.7320</t>
  </si>
  <si>
    <t>-2.26870</t>
  </si>
  <si>
    <t>-2.50200</t>
  </si>
  <si>
    <t>-1.66390</t>
  </si>
  <si>
    <t>54.6710</t>
  </si>
  <si>
    <t>54.9880</t>
  </si>
  <si>
    <t>55.0900</t>
  </si>
  <si>
    <t>55.6510</t>
  </si>
  <si>
    <t>55.0530</t>
  </si>
  <si>
    <t>55.0620</t>
  </si>
  <si>
    <t>NW1953</t>
  </si>
  <si>
    <t>Biosolids Recycling Activities for Howdon and Bran Sands</t>
  </si>
  <si>
    <t>NW2119</t>
  </si>
  <si>
    <t>Sludge transport services</t>
  </si>
  <si>
    <t>NW2320</t>
  </si>
  <si>
    <t>Emergency Sludge Recycling and Disposal Services</t>
  </si>
  <si>
    <t>Recycling</t>
  </si>
  <si>
    <t>105,000 wet tonnes</t>
  </si>
  <si>
    <t>Transport</t>
  </si>
  <si>
    <t>ad-hoc</t>
  </si>
  <si>
    <t>Recycling and Disposal</t>
  </si>
  <si>
    <t>5 Years</t>
  </si>
  <si>
    <t>Bran sands AAD production</t>
  </si>
  <si>
    <t>3 Years</t>
  </si>
  <si>
    <t>Tankering of liquid sludge and cake sludge between NWL’s sites in support of NWL’s own tanker fleet</t>
  </si>
  <si>
    <t>Outlet for liquid and caked sludge in Emergency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</si>
</sst>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
  </numFmts>
  <fonts count="28"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s>
  <cellStyleXfs count="16">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cellStyleXfs>
  <cellXfs count="151">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11" fillId="5" borderId="12"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45"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0" fillId="0" borderId="0" xfId="0" applyAlignment="1">
      <alignment horizontal="center"/>
    </xf>
    <xf numFmtId="0" fontId="8" fillId="3" borderId="1"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1" xfId="1" applyFont="1" applyFill="1" applyBorder="1" applyAlignment="1">
      <alignment horizontal="center" vertical="center"/>
    </xf>
    <xf numFmtId="0" fontId="11" fillId="5" borderId="4" xfId="1" applyFont="1" applyFill="1" applyBorder="1" applyAlignment="1" applyProtection="1">
      <alignment vertical="center"/>
    </xf>
    <xf numFmtId="164" fontId="11" fillId="5" borderId="4" xfId="1" applyNumberFormat="1" applyFont="1" applyFill="1" applyBorder="1" applyAlignment="1" applyProtection="1">
      <alignment vertical="center"/>
    </xf>
    <xf numFmtId="0" fontId="11" fillId="5" borderId="32" xfId="1" applyFont="1" applyFill="1" applyBorder="1" applyAlignment="1" applyProtection="1">
      <alignment vertical="center"/>
    </xf>
    <xf numFmtId="0" fontId="11" fillId="5" borderId="11" xfId="1" applyFont="1" applyFill="1" applyBorder="1" applyAlignment="1" applyProtection="1">
      <alignment vertical="center"/>
    </xf>
    <xf numFmtId="0" fontId="11" fillId="5" borderId="12" xfId="1" applyFont="1" applyFill="1" applyBorder="1" applyAlignment="1" applyProtection="1">
      <alignment vertical="center"/>
    </xf>
    <xf numFmtId="0" fontId="11" fillId="5" borderId="4" xfId="1" applyFont="1" applyFill="1" applyBorder="1" applyAlignment="1" applyProtection="1">
      <alignment horizontal="right" vertical="center"/>
    </xf>
    <xf numFmtId="0" fontId="11" fillId="5" borderId="4" xfId="1" quotePrefix="1" applyFont="1" applyFill="1" applyBorder="1" applyAlignment="1" applyProtection="1">
      <alignment horizontal="right" vertical="center"/>
    </xf>
    <xf numFmtId="0" fontId="11" fillId="5" borderId="4" xfId="1" quotePrefix="1" applyFont="1" applyFill="1" applyBorder="1" applyAlignment="1">
      <alignment vertical="center"/>
    </xf>
    <xf numFmtId="0" fontId="11" fillId="5" borderId="4" xfId="1" quotePrefix="1" applyFont="1" applyFill="1" applyBorder="1" applyAlignment="1" applyProtection="1">
      <alignment vertical="center"/>
    </xf>
    <xf numFmtId="165" fontId="11" fillId="5" borderId="4" xfId="1" applyNumberFormat="1" applyFont="1" applyFill="1" applyBorder="1" applyAlignment="1" applyProtection="1">
      <alignment vertical="center"/>
    </xf>
    <xf numFmtId="17" fontId="11" fillId="5" borderId="18" xfId="1" applyNumberFormat="1" applyFont="1" applyFill="1" applyBorder="1" applyAlignment="1">
      <alignment vertical="center"/>
    </xf>
    <xf numFmtId="0" fontId="11" fillId="5" borderId="19" xfId="1" applyFont="1" applyFill="1" applyBorder="1" applyAlignment="1">
      <alignment vertical="center" wrapText="1"/>
    </xf>
    <xf numFmtId="0" fontId="18" fillId="12" borderId="1" xfId="0" applyFont="1" applyFill="1" applyBorder="1" applyAlignment="1" applyProtection="1">
      <alignment horizontal="left" vertical="center" wrapText="1"/>
    </xf>
    <xf numFmtId="17" fontId="11" fillId="5" borderId="4" xfId="1" applyNumberFormat="1" applyFont="1" applyFill="1" applyBorder="1" applyAlignment="1" applyProtection="1">
      <alignment vertical="center"/>
    </xf>
    <xf numFmtId="0" fontId="11" fillId="5" borderId="4" xfId="1" applyFont="1" applyFill="1" applyBorder="1" applyAlignment="1" applyProtection="1">
      <alignment vertical="center" wrapText="1"/>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3"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cellXfs>
  <cellStyles count="16">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142060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zoomScale="60" zoomScaleNormal="60" workbookViewId="0">
      <selection activeCell="G15" sqref="G15"/>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9" t="s">
        <v>0</v>
      </c>
      <c r="C1" s="19"/>
      <c r="D1" s="19"/>
      <c r="E1" s="19" t="s">
        <v>310</v>
      </c>
    </row>
    <row r="3" spans="2:5" ht="15" thickBot="1" x14ac:dyDescent="0.25"/>
    <row r="4" spans="2:5" ht="149.25" customHeight="1" thickBot="1" x14ac:dyDescent="0.3">
      <c r="B4" s="18" t="s">
        <v>1</v>
      </c>
      <c r="C4" s="17" t="s">
        <v>2</v>
      </c>
      <c r="E4" s="55" t="s">
        <v>3</v>
      </c>
    </row>
    <row r="5" spans="2:5" ht="15" thickBot="1" x14ac:dyDescent="0.25"/>
    <row r="6" spans="2:5" ht="31.15" customHeight="1" x14ac:dyDescent="0.2">
      <c r="B6" s="20" t="s">
        <v>4</v>
      </c>
      <c r="C6" s="23" t="s">
        <v>766</v>
      </c>
      <c r="E6" s="103"/>
    </row>
    <row r="7" spans="2:5" ht="32.450000000000003" customHeight="1" x14ac:dyDescent="0.2">
      <c r="B7" s="21" t="s">
        <v>5</v>
      </c>
      <c r="C7" s="24" t="s">
        <v>767</v>
      </c>
      <c r="E7" s="103"/>
    </row>
    <row r="8" spans="2:5" ht="22.15" customHeight="1" x14ac:dyDescent="0.2">
      <c r="B8" s="21" t="s">
        <v>6</v>
      </c>
      <c r="C8" s="98">
        <v>45108</v>
      </c>
      <c r="E8" s="103"/>
    </row>
    <row r="9" spans="2:5" ht="54" x14ac:dyDescent="0.2">
      <c r="B9" s="21" t="s">
        <v>7</v>
      </c>
      <c r="C9" s="24" t="s">
        <v>768</v>
      </c>
      <c r="E9" s="103"/>
    </row>
    <row r="10" spans="2:5" ht="103.15" customHeight="1" x14ac:dyDescent="0.2">
      <c r="B10" s="21" t="s">
        <v>8</v>
      </c>
      <c r="C10" s="24" t="s">
        <v>9</v>
      </c>
      <c r="E10" s="103"/>
    </row>
    <row r="11" spans="2:5" ht="75" customHeight="1" thickBot="1" x14ac:dyDescent="0.25">
      <c r="B11" s="22" t="s">
        <v>10</v>
      </c>
      <c r="C11" s="99" t="s">
        <v>769</v>
      </c>
      <c r="E11" s="103"/>
    </row>
    <row r="12" spans="2:5" ht="18.75" thickBot="1" x14ac:dyDescent="0.3">
      <c r="B12" s="3"/>
      <c r="E12" s="103"/>
    </row>
    <row r="13" spans="2:5" ht="75.75" customHeight="1" thickBot="1" x14ac:dyDescent="0.25">
      <c r="B13" s="25" t="s">
        <v>11</v>
      </c>
      <c r="C13" s="100" t="s">
        <v>770</v>
      </c>
      <c r="E13" s="84"/>
    </row>
    <row r="14" spans="2:5" ht="15" thickBot="1" x14ac:dyDescent="0.25"/>
    <row r="15" spans="2:5" ht="181.9" customHeight="1" thickBot="1" x14ac:dyDescent="0.25">
      <c r="B15" s="25" t="s">
        <v>12</v>
      </c>
      <c r="C15" s="26"/>
    </row>
    <row r="19" spans="2:4" ht="15" thickBot="1" x14ac:dyDescent="0.25"/>
    <row r="20" spans="2:4" ht="15" thickBot="1" x14ac:dyDescent="0.25">
      <c r="B20" s="5"/>
      <c r="C20" s="14" t="s">
        <v>13</v>
      </c>
      <c r="D20" s="26"/>
    </row>
  </sheetData>
  <sheetProtection algorithmName="SHA-512" hashValue="0viAANLWd7xz9DFTV5WJOjB/TRi5+IxSGpqoLcTD7jFvPS7L9l+svXiVJH5bb7rmSpC8PK76dnm+tmLZTUtXog==" saltValue="LbGCRXj6bL8baXrN7zF5mg==" spinCount="100000" sheet="1" objects="1" scenarios="1"/>
  <protectedRanges>
    <protectedRange algorithmName="SHA-512" hashValue="R6lObMq3dMaFzD9Mi3TsUA77xTCwJIZMb3YfMvNbL8FQnIExKgp/v92K58S4kRtjpCrJLe4v0xzEiZeM+9gOCg==" saltValue="iIZ5ahZsC+y+J2dsZlFs/w==" spinCount="100000" sqref="C15 C13 C11 C10 C9 C7 C8 C6" name="Range1" securityDescriptor="O:WDG:WDD:(A;;CC;;;S-1-5-21-1133012813-482018047-371931052-11228)"/>
  </protectedRanges>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04"/>
  <sheetViews>
    <sheetView showGridLines="0" tabSelected="1" zoomScale="70" zoomScaleNormal="70" workbookViewId="0"/>
  </sheetViews>
  <sheetFormatPr defaultRowHeight="14.25" x14ac:dyDescent="0.2"/>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3" width="9.75" customWidth="1"/>
    <col min="24" max="24" width="11.75" customWidth="1"/>
    <col min="25" max="25" width="10.625" customWidth="1"/>
    <col min="26" max="26" width="21.875" style="1" customWidth="1"/>
    <col min="27" max="27" width="4.25" customWidth="1"/>
  </cols>
  <sheetData>
    <row r="1" spans="2:33" ht="25.15" customHeight="1" x14ac:dyDescent="0.2">
      <c r="B1" s="8" t="s">
        <v>14</v>
      </c>
      <c r="C1" s="8"/>
      <c r="D1" s="8"/>
      <c r="E1" s="8"/>
      <c r="F1" s="8"/>
      <c r="G1" s="8"/>
      <c r="H1" s="8"/>
      <c r="I1" s="8"/>
      <c r="J1" s="8" t="str">
        <f>'Contact information'!C6</f>
        <v>Northumbrian Water Ltd</v>
      </c>
      <c r="K1" s="8"/>
      <c r="L1" s="8"/>
      <c r="M1" s="8"/>
      <c r="N1" s="8"/>
      <c r="O1" s="8"/>
      <c r="P1" s="8"/>
      <c r="Q1" s="8"/>
      <c r="R1" s="8"/>
      <c r="S1" s="8"/>
      <c r="T1" s="8"/>
      <c r="U1" s="8"/>
      <c r="V1" s="8"/>
      <c r="W1" s="8"/>
      <c r="X1" s="8"/>
      <c r="Y1" s="8"/>
      <c r="Z1" s="8"/>
      <c r="AA1" s="8"/>
      <c r="AB1" s="8"/>
      <c r="AC1" s="8"/>
      <c r="AD1" s="8"/>
      <c r="AE1" s="8"/>
      <c r="AF1" s="8"/>
      <c r="AG1" s="8"/>
    </row>
    <row r="2" spans="2:33" s="83" customFormat="1" ht="42.75" customHeight="1" thickBot="1" x14ac:dyDescent="0.25">
      <c r="B2" s="104" t="s">
        <v>15</v>
      </c>
      <c r="C2" s="104"/>
      <c r="D2" s="104"/>
      <c r="E2" s="104"/>
      <c r="F2" s="104"/>
      <c r="G2" s="104"/>
      <c r="H2" s="104"/>
      <c r="I2" s="104"/>
      <c r="J2" s="104"/>
      <c r="K2" s="104"/>
      <c r="L2" s="104"/>
      <c r="M2" s="104"/>
      <c r="N2" s="104"/>
      <c r="O2" s="104"/>
      <c r="P2" s="104"/>
      <c r="Q2" s="104"/>
      <c r="R2" s="104"/>
      <c r="S2" s="82"/>
      <c r="T2" s="82"/>
      <c r="U2" s="82"/>
      <c r="V2" s="82"/>
      <c r="W2" s="82"/>
      <c r="X2" s="82"/>
      <c r="Y2" s="82"/>
      <c r="Z2" s="82"/>
      <c r="AA2" s="82"/>
      <c r="AB2" s="82"/>
      <c r="AC2" s="82"/>
      <c r="AD2" s="82"/>
      <c r="AE2" s="82"/>
      <c r="AF2" s="82"/>
      <c r="AG2" s="82"/>
    </row>
    <row r="3" spans="2:33" ht="85.15" customHeight="1" x14ac:dyDescent="0.2">
      <c r="B3" s="11" t="s">
        <v>16</v>
      </c>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2:33" ht="15" customHeight="1" thickBot="1" x14ac:dyDescent="0.25">
      <c r="Z4"/>
    </row>
    <row r="5" spans="2:33" ht="42" customHeight="1" thickBot="1" x14ac:dyDescent="0.25">
      <c r="D5" s="105" t="s">
        <v>17</v>
      </c>
      <c r="E5" s="106"/>
      <c r="F5" s="106"/>
      <c r="G5" s="107"/>
      <c r="I5" s="105" t="s">
        <v>18</v>
      </c>
      <c r="J5" s="106"/>
      <c r="K5" s="106"/>
      <c r="L5" s="106"/>
      <c r="M5" s="106"/>
      <c r="N5" s="107"/>
      <c r="P5" s="105" t="s">
        <v>19</v>
      </c>
      <c r="Q5" s="106"/>
      <c r="R5" s="106"/>
      <c r="S5" s="107"/>
      <c r="U5" s="105" t="s">
        <v>20</v>
      </c>
      <c r="V5" s="106"/>
      <c r="W5" s="106"/>
      <c r="X5" s="106"/>
      <c r="Y5" s="106"/>
      <c r="Z5" s="107"/>
      <c r="AB5" s="110" t="s">
        <v>21</v>
      </c>
      <c r="AC5" s="111"/>
      <c r="AD5" s="111"/>
      <c r="AE5" s="111"/>
      <c r="AF5" s="111"/>
      <c r="AG5" s="111"/>
    </row>
    <row r="6" spans="2:33" ht="22.15" customHeight="1" thickBot="1" x14ac:dyDescent="0.25">
      <c r="B6" s="11" t="s">
        <v>22</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x14ac:dyDescent="0.2">
      <c r="B7" s="11" t="s">
        <v>23</v>
      </c>
      <c r="C7" s="84"/>
      <c r="D7" s="48" t="s">
        <v>24</v>
      </c>
      <c r="E7" s="48" t="s">
        <v>25</v>
      </c>
      <c r="F7" s="48" t="s">
        <v>26</v>
      </c>
      <c r="G7" s="48" t="s">
        <v>27</v>
      </c>
      <c r="H7" s="84"/>
      <c r="I7" s="48" t="s">
        <v>28</v>
      </c>
      <c r="J7" s="48" t="s">
        <v>29</v>
      </c>
      <c r="K7" s="48" t="s">
        <v>30</v>
      </c>
      <c r="L7" s="48" t="s">
        <v>31</v>
      </c>
      <c r="M7" s="48" t="s">
        <v>32</v>
      </c>
      <c r="N7" s="48" t="s">
        <v>33</v>
      </c>
      <c r="O7" s="84"/>
      <c r="P7" s="48" t="s">
        <v>34</v>
      </c>
      <c r="Q7" s="48" t="s">
        <v>35</v>
      </c>
      <c r="R7" s="48" t="s">
        <v>36</v>
      </c>
      <c r="S7" s="48" t="s">
        <v>37</v>
      </c>
      <c r="T7" s="84"/>
      <c r="U7" s="48" t="s">
        <v>38</v>
      </c>
      <c r="V7" s="48" t="s">
        <v>39</v>
      </c>
      <c r="W7" s="48" t="s">
        <v>40</v>
      </c>
      <c r="X7" s="48" t="s">
        <v>41</v>
      </c>
      <c r="Y7" s="48" t="s">
        <v>42</v>
      </c>
      <c r="Z7" s="48" t="s">
        <v>43</v>
      </c>
      <c r="AB7" s="56" t="s">
        <v>44</v>
      </c>
      <c r="AC7" s="56" t="s">
        <v>45</v>
      </c>
      <c r="AD7" s="56" t="s">
        <v>46</v>
      </c>
      <c r="AE7" s="56" t="s">
        <v>47</v>
      </c>
      <c r="AF7" s="56" t="s">
        <v>48</v>
      </c>
      <c r="AG7" s="57" t="s">
        <v>49</v>
      </c>
    </row>
    <row r="8" spans="2:33" s="60" customFormat="1" ht="43.15" customHeight="1" x14ac:dyDescent="0.2">
      <c r="B8" s="12" t="s">
        <v>50</v>
      </c>
      <c r="C8" s="84"/>
      <c r="D8" s="48" t="s">
        <v>51</v>
      </c>
      <c r="E8" s="48" t="s">
        <v>52</v>
      </c>
      <c r="F8" s="48" t="s">
        <v>53</v>
      </c>
      <c r="G8" s="48" t="s">
        <v>51</v>
      </c>
      <c r="H8" s="84"/>
      <c r="I8" s="48" t="s">
        <v>54</v>
      </c>
      <c r="J8" s="48" t="s">
        <v>55</v>
      </c>
      <c r="K8" s="48" t="s">
        <v>56</v>
      </c>
      <c r="L8" s="48" t="s">
        <v>55</v>
      </c>
      <c r="M8" s="48" t="s">
        <v>56</v>
      </c>
      <c r="N8" s="48" t="s">
        <v>57</v>
      </c>
      <c r="O8" s="84"/>
      <c r="P8" s="73" t="s">
        <v>58</v>
      </c>
      <c r="Q8" s="73" t="s">
        <v>58</v>
      </c>
      <c r="R8" s="73" t="s">
        <v>58</v>
      </c>
      <c r="S8" s="48" t="s">
        <v>59</v>
      </c>
      <c r="T8" s="84"/>
      <c r="U8" s="48" t="s">
        <v>58</v>
      </c>
      <c r="V8" s="48" t="s">
        <v>51</v>
      </c>
      <c r="W8" s="48" t="s">
        <v>60</v>
      </c>
      <c r="X8" s="48" t="s">
        <v>61</v>
      </c>
      <c r="Y8" s="48" t="s">
        <v>62</v>
      </c>
      <c r="Z8" s="48" t="s">
        <v>59</v>
      </c>
      <c r="AB8" s="64" t="s">
        <v>51</v>
      </c>
      <c r="AC8" s="64" t="s">
        <v>56</v>
      </c>
      <c r="AD8" s="64" t="s">
        <v>51</v>
      </c>
      <c r="AE8" s="64" t="s">
        <v>51</v>
      </c>
      <c r="AF8" s="64" t="s">
        <v>56</v>
      </c>
      <c r="AG8" s="58" t="s">
        <v>51</v>
      </c>
    </row>
    <row r="9" spans="2:33" s="50" customFormat="1" ht="16.899999999999999" customHeight="1" thickBot="1" x14ac:dyDescent="0.25">
      <c r="B9" s="46" t="s">
        <v>63</v>
      </c>
      <c r="C9" s="47"/>
      <c r="D9" s="49"/>
      <c r="E9" s="48" t="s">
        <v>64</v>
      </c>
      <c r="F9" s="48" t="s">
        <v>64</v>
      </c>
      <c r="G9" s="49"/>
      <c r="H9" s="47"/>
      <c r="I9" s="48">
        <v>0</v>
      </c>
      <c r="J9" s="49"/>
      <c r="K9" s="48">
        <v>2</v>
      </c>
      <c r="L9" s="49"/>
      <c r="M9" s="48">
        <v>2</v>
      </c>
      <c r="N9" s="49"/>
      <c r="O9" s="47"/>
      <c r="P9" s="49"/>
      <c r="Q9" s="49"/>
      <c r="R9" s="49"/>
      <c r="S9" s="49"/>
      <c r="T9" s="47"/>
      <c r="U9" s="49"/>
      <c r="V9" s="49"/>
      <c r="W9" s="49"/>
      <c r="X9" s="48">
        <v>0</v>
      </c>
      <c r="Y9" s="61"/>
      <c r="Z9" s="61"/>
      <c r="AB9" s="61"/>
      <c r="AC9" s="59">
        <v>0</v>
      </c>
      <c r="AD9" s="61"/>
      <c r="AE9" s="61"/>
      <c r="AF9" s="59">
        <v>0</v>
      </c>
      <c r="AG9" s="61"/>
    </row>
    <row r="10" spans="2:33" s="84" customFormat="1" ht="34.9" customHeight="1" thickBot="1" x14ac:dyDescent="0.25">
      <c r="B10" s="13" t="s">
        <v>65</v>
      </c>
      <c r="D10" s="48" t="s">
        <v>66</v>
      </c>
      <c r="E10" s="48" t="s">
        <v>66</v>
      </c>
      <c r="F10" s="48" t="s">
        <v>66</v>
      </c>
      <c r="G10" s="48" t="s">
        <v>66</v>
      </c>
      <c r="I10" s="48" t="s">
        <v>66</v>
      </c>
      <c r="J10" s="61"/>
      <c r="K10" s="48" t="s">
        <v>66</v>
      </c>
      <c r="L10" s="61"/>
      <c r="M10" s="61"/>
      <c r="N10" s="61"/>
      <c r="P10" s="61"/>
      <c r="Q10" s="61"/>
      <c r="R10" s="61"/>
      <c r="S10" s="61"/>
      <c r="U10" s="61"/>
      <c r="V10" s="61"/>
      <c r="W10" s="61"/>
      <c r="X10" s="61"/>
      <c r="Y10" s="61"/>
      <c r="Z10" s="62"/>
      <c r="AB10" s="64" t="s">
        <v>66</v>
      </c>
      <c r="AC10" s="62"/>
      <c r="AD10" s="64" t="s">
        <v>66</v>
      </c>
      <c r="AE10" s="62"/>
      <c r="AF10" s="62"/>
      <c r="AG10" s="62"/>
    </row>
    <row r="12" spans="2:33" x14ac:dyDescent="0.2">
      <c r="D12" s="88" t="s">
        <v>311</v>
      </c>
      <c r="E12" s="88">
        <v>54.908200000000001</v>
      </c>
      <c r="F12" s="88">
        <v>-2.2694000000000001</v>
      </c>
      <c r="G12" s="88" t="s">
        <v>312</v>
      </c>
      <c r="I12" s="10">
        <v>19</v>
      </c>
      <c r="J12" s="10" t="s">
        <v>295</v>
      </c>
      <c r="K12" s="10">
        <v>3.27</v>
      </c>
      <c r="L12" s="10" t="s">
        <v>295</v>
      </c>
      <c r="M12" s="10"/>
      <c r="N12" s="88" t="s">
        <v>269</v>
      </c>
      <c r="P12" s="88" t="s">
        <v>441</v>
      </c>
      <c r="Q12" s="88" t="s">
        <v>441</v>
      </c>
      <c r="R12" s="88" t="s">
        <v>253</v>
      </c>
      <c r="S12" s="88" t="s">
        <v>442</v>
      </c>
      <c r="U12" s="88" t="s">
        <v>300</v>
      </c>
      <c r="V12" s="88"/>
      <c r="W12" s="90" t="s">
        <v>445</v>
      </c>
      <c r="X12" s="88">
        <v>18</v>
      </c>
      <c r="Y12" s="88" t="s">
        <v>446</v>
      </c>
      <c r="Z12" s="88"/>
      <c r="AB12" s="10" t="s">
        <v>728</v>
      </c>
      <c r="AC12" s="10">
        <v>90</v>
      </c>
      <c r="AD12" s="10" t="s">
        <v>296</v>
      </c>
      <c r="AE12" s="10" t="s">
        <v>729</v>
      </c>
      <c r="AF12" s="10">
        <v>10</v>
      </c>
      <c r="AG12" s="10" t="s">
        <v>296</v>
      </c>
    </row>
    <row r="13" spans="2:33" x14ac:dyDescent="0.2">
      <c r="D13" s="88" t="s">
        <v>313</v>
      </c>
      <c r="E13" s="89">
        <v>55.412199999999999</v>
      </c>
      <c r="F13" s="89">
        <v>-1.6812</v>
      </c>
      <c r="G13" s="88" t="s">
        <v>314</v>
      </c>
      <c r="I13" s="10">
        <v>350</v>
      </c>
      <c r="J13" s="88" t="s">
        <v>295</v>
      </c>
      <c r="K13" s="10">
        <v>2.12</v>
      </c>
      <c r="L13" s="88" t="s">
        <v>295</v>
      </c>
      <c r="M13" s="10"/>
      <c r="N13" s="88" t="s">
        <v>269</v>
      </c>
      <c r="P13" s="88" t="s">
        <v>441</v>
      </c>
      <c r="Q13" s="88" t="s">
        <v>441</v>
      </c>
      <c r="R13" s="88" t="s">
        <v>253</v>
      </c>
      <c r="S13" s="88" t="s">
        <v>442</v>
      </c>
      <c r="U13" s="91" t="s">
        <v>300</v>
      </c>
      <c r="V13" s="90"/>
      <c r="W13" s="90" t="s">
        <v>447</v>
      </c>
      <c r="X13" s="88">
        <v>29</v>
      </c>
      <c r="Y13" s="88" t="s">
        <v>448</v>
      </c>
      <c r="Z13" s="92"/>
      <c r="AB13" s="41" t="s">
        <v>729</v>
      </c>
      <c r="AC13" s="10">
        <v>100</v>
      </c>
      <c r="AD13" s="15" t="s">
        <v>296</v>
      </c>
      <c r="AE13" s="41"/>
      <c r="AF13" s="10"/>
      <c r="AG13" s="10"/>
    </row>
    <row r="14" spans="2:33" x14ac:dyDescent="0.2">
      <c r="D14" s="88" t="s">
        <v>315</v>
      </c>
      <c r="E14" s="89">
        <v>55.324100000000001</v>
      </c>
      <c r="F14" s="89">
        <v>-1.5763</v>
      </c>
      <c r="G14" s="88" t="s">
        <v>316</v>
      </c>
      <c r="I14" s="10">
        <v>142</v>
      </c>
      <c r="J14" s="88" t="s">
        <v>295</v>
      </c>
      <c r="K14" s="10">
        <v>2.85</v>
      </c>
      <c r="L14" s="88" t="s">
        <v>295</v>
      </c>
      <c r="M14" s="10"/>
      <c r="N14" s="88" t="s">
        <v>267</v>
      </c>
      <c r="P14" s="88" t="s">
        <v>441</v>
      </c>
      <c r="Q14" s="88" t="s">
        <v>441</v>
      </c>
      <c r="R14" s="88" t="s">
        <v>253</v>
      </c>
      <c r="S14" s="88" t="s">
        <v>442</v>
      </c>
      <c r="U14" s="91" t="s">
        <v>300</v>
      </c>
      <c r="V14" s="90"/>
      <c r="W14" s="90" t="s">
        <v>447</v>
      </c>
      <c r="X14" s="88">
        <v>29</v>
      </c>
      <c r="Y14" s="88" t="s">
        <v>449</v>
      </c>
      <c r="Z14" s="92"/>
      <c r="AB14" s="41" t="s">
        <v>729</v>
      </c>
      <c r="AC14" s="10">
        <v>100</v>
      </c>
      <c r="AD14" s="15" t="s">
        <v>296</v>
      </c>
      <c r="AE14" s="41"/>
      <c r="AF14" s="10"/>
      <c r="AG14" s="10"/>
    </row>
    <row r="15" spans="2:33" x14ac:dyDescent="0.2">
      <c r="D15" s="88" t="s">
        <v>317</v>
      </c>
      <c r="E15" s="89">
        <v>54.605200000000004</v>
      </c>
      <c r="F15" s="89">
        <v>-1.5631999999999999</v>
      </c>
      <c r="G15" s="88" t="s">
        <v>318</v>
      </c>
      <c r="I15" s="10">
        <v>1233</v>
      </c>
      <c r="J15" s="88" t="s">
        <v>295</v>
      </c>
      <c r="K15" s="10">
        <v>3.31</v>
      </c>
      <c r="L15" s="88" t="s">
        <v>295</v>
      </c>
      <c r="M15" s="10"/>
      <c r="N15" s="88" t="s">
        <v>443</v>
      </c>
      <c r="P15" s="88" t="s">
        <v>441</v>
      </c>
      <c r="Q15" s="88" t="s">
        <v>441</v>
      </c>
      <c r="R15" s="88" t="s">
        <v>253</v>
      </c>
      <c r="S15" s="88" t="s">
        <v>442</v>
      </c>
      <c r="U15" s="91" t="s">
        <v>300</v>
      </c>
      <c r="V15" s="90"/>
      <c r="W15" s="90" t="s">
        <v>447</v>
      </c>
      <c r="X15" s="88">
        <v>29</v>
      </c>
      <c r="Y15" s="88" t="s">
        <v>448</v>
      </c>
      <c r="Z15" s="92"/>
      <c r="AB15" s="41" t="s">
        <v>730</v>
      </c>
      <c r="AC15" s="10">
        <v>81</v>
      </c>
      <c r="AD15" s="15" t="s">
        <v>296</v>
      </c>
      <c r="AE15" s="41" t="s">
        <v>729</v>
      </c>
      <c r="AF15" s="10">
        <v>13</v>
      </c>
      <c r="AG15" s="10" t="s">
        <v>296</v>
      </c>
    </row>
    <row r="16" spans="2:33" x14ac:dyDescent="0.2">
      <c r="D16" s="88" t="s">
        <v>319</v>
      </c>
      <c r="E16" s="89">
        <v>54.479399999999998</v>
      </c>
      <c r="F16" s="89">
        <v>-1.1565000000000001</v>
      </c>
      <c r="G16" s="88" t="s">
        <v>320</v>
      </c>
      <c r="I16" s="10">
        <v>81</v>
      </c>
      <c r="J16" s="88" t="s">
        <v>295</v>
      </c>
      <c r="K16" s="10">
        <v>1.27</v>
      </c>
      <c r="L16" s="88" t="s">
        <v>295</v>
      </c>
      <c r="M16" s="10"/>
      <c r="N16" s="88" t="s">
        <v>444</v>
      </c>
      <c r="P16" s="88" t="s">
        <v>441</v>
      </c>
      <c r="Q16" s="88" t="s">
        <v>441</v>
      </c>
      <c r="R16" s="88" t="s">
        <v>253</v>
      </c>
      <c r="S16" s="88" t="s">
        <v>442</v>
      </c>
      <c r="U16" s="91" t="s">
        <v>300</v>
      </c>
      <c r="V16" s="90"/>
      <c r="W16" s="90" t="s">
        <v>447</v>
      </c>
      <c r="X16" s="88">
        <v>29</v>
      </c>
      <c r="Y16" s="88" t="s">
        <v>449</v>
      </c>
      <c r="Z16" s="92"/>
      <c r="AB16" s="41" t="s">
        <v>730</v>
      </c>
      <c r="AC16" s="10">
        <v>89</v>
      </c>
      <c r="AD16" s="15" t="s">
        <v>296</v>
      </c>
      <c r="AE16" s="41" t="s">
        <v>731</v>
      </c>
      <c r="AF16" s="10">
        <v>11</v>
      </c>
      <c r="AG16" s="10" t="s">
        <v>296</v>
      </c>
    </row>
    <row r="17" spans="4:33" x14ac:dyDescent="0.2">
      <c r="D17" s="88" t="s">
        <v>321</v>
      </c>
      <c r="E17" s="89">
        <v>54.782442000000003</v>
      </c>
      <c r="F17" s="89">
        <v>-1.572749</v>
      </c>
      <c r="G17" s="88" t="s">
        <v>322</v>
      </c>
      <c r="I17" s="10">
        <v>862</v>
      </c>
      <c r="J17" s="88" t="s">
        <v>295</v>
      </c>
      <c r="K17" s="10">
        <v>3.71</v>
      </c>
      <c r="L17" s="88" t="s">
        <v>295</v>
      </c>
      <c r="M17" s="10"/>
      <c r="N17" s="88" t="s">
        <v>444</v>
      </c>
      <c r="P17" s="88" t="s">
        <v>441</v>
      </c>
      <c r="Q17" s="88" t="s">
        <v>441</v>
      </c>
      <c r="R17" s="88" t="s">
        <v>253</v>
      </c>
      <c r="S17" s="88" t="s">
        <v>442</v>
      </c>
      <c r="U17" s="91" t="s">
        <v>300</v>
      </c>
      <c r="V17" s="90"/>
      <c r="W17" s="90" t="s">
        <v>447</v>
      </c>
      <c r="X17" s="88">
        <v>29</v>
      </c>
      <c r="Y17" s="88" t="s">
        <v>448</v>
      </c>
      <c r="Z17" s="92"/>
      <c r="AB17" s="41" t="s">
        <v>729</v>
      </c>
      <c r="AC17" s="10">
        <v>84</v>
      </c>
      <c r="AD17" s="15" t="s">
        <v>296</v>
      </c>
      <c r="AE17" s="41" t="s">
        <v>732</v>
      </c>
      <c r="AF17" s="10">
        <v>16</v>
      </c>
      <c r="AG17" s="10" t="s">
        <v>296</v>
      </c>
    </row>
    <row r="18" spans="4:33" x14ac:dyDescent="0.2">
      <c r="D18" s="88" t="s">
        <v>323</v>
      </c>
      <c r="E18" s="89">
        <v>54.5349</v>
      </c>
      <c r="F18" s="89">
        <v>-1.91</v>
      </c>
      <c r="G18" s="88" t="s">
        <v>324</v>
      </c>
      <c r="I18" s="10">
        <v>128</v>
      </c>
      <c r="J18" s="88" t="s">
        <v>295</v>
      </c>
      <c r="K18" s="10">
        <v>3.82</v>
      </c>
      <c r="L18" s="88" t="s">
        <v>295</v>
      </c>
      <c r="M18" s="10"/>
      <c r="N18" s="88" t="s">
        <v>269</v>
      </c>
      <c r="P18" s="88" t="s">
        <v>441</v>
      </c>
      <c r="Q18" s="88" t="s">
        <v>441</v>
      </c>
      <c r="R18" s="88" t="s">
        <v>253</v>
      </c>
      <c r="S18" s="88" t="s">
        <v>442</v>
      </c>
      <c r="U18" s="91" t="s">
        <v>300</v>
      </c>
      <c r="V18" s="90"/>
      <c r="W18" s="90" t="s">
        <v>447</v>
      </c>
      <c r="X18" s="88">
        <v>29</v>
      </c>
      <c r="Y18" s="88" t="s">
        <v>446</v>
      </c>
      <c r="Z18" s="92"/>
      <c r="AB18" s="41" t="s">
        <v>730</v>
      </c>
      <c r="AC18" s="10">
        <v>89</v>
      </c>
      <c r="AD18" s="15" t="s">
        <v>296</v>
      </c>
      <c r="AE18" s="41" t="s">
        <v>731</v>
      </c>
      <c r="AF18" s="10">
        <v>9</v>
      </c>
      <c r="AG18" s="10" t="s">
        <v>296</v>
      </c>
    </row>
    <row r="19" spans="4:33" x14ac:dyDescent="0.2">
      <c r="D19" s="88" t="s">
        <v>325</v>
      </c>
      <c r="E19" s="89">
        <v>54.799900000000001</v>
      </c>
      <c r="F19" s="89">
        <v>-1.5286</v>
      </c>
      <c r="G19" s="88" t="s">
        <v>326</v>
      </c>
      <c r="I19" s="10">
        <v>250</v>
      </c>
      <c r="J19" s="88" t="s">
        <v>295</v>
      </c>
      <c r="K19" s="10">
        <v>4.82</v>
      </c>
      <c r="L19" s="88" t="s">
        <v>295</v>
      </c>
      <c r="M19" s="10"/>
      <c r="N19" s="88" t="s">
        <v>444</v>
      </c>
      <c r="P19" s="88" t="s">
        <v>441</v>
      </c>
      <c r="Q19" s="88" t="s">
        <v>441</v>
      </c>
      <c r="R19" s="88" t="s">
        <v>253</v>
      </c>
      <c r="S19" s="88" t="s">
        <v>442</v>
      </c>
      <c r="U19" s="91" t="s">
        <v>300</v>
      </c>
      <c r="V19" s="90"/>
      <c r="W19" s="90" t="s">
        <v>447</v>
      </c>
      <c r="X19" s="88">
        <v>29</v>
      </c>
      <c r="Y19" s="88" t="s">
        <v>448</v>
      </c>
      <c r="Z19" s="92"/>
      <c r="AB19" s="41" t="s">
        <v>729</v>
      </c>
      <c r="AC19" s="10">
        <v>85</v>
      </c>
      <c r="AD19" s="15" t="s">
        <v>296</v>
      </c>
      <c r="AE19" s="41" t="s">
        <v>732</v>
      </c>
      <c r="AF19" s="10">
        <v>15</v>
      </c>
      <c r="AG19" s="10" t="s">
        <v>296</v>
      </c>
    </row>
    <row r="20" spans="4:33" x14ac:dyDescent="0.2">
      <c r="D20" s="88" t="s">
        <v>327</v>
      </c>
      <c r="E20" s="89">
        <v>55.757272</v>
      </c>
      <c r="F20" s="89">
        <v>-2.032702</v>
      </c>
      <c r="G20" s="88" t="s">
        <v>328</v>
      </c>
      <c r="I20" s="10">
        <v>486</v>
      </c>
      <c r="J20" s="88" t="s">
        <v>295</v>
      </c>
      <c r="K20" s="10">
        <v>3.14</v>
      </c>
      <c r="L20" s="88" t="s">
        <v>295</v>
      </c>
      <c r="M20" s="10"/>
      <c r="N20" s="88" t="s">
        <v>271</v>
      </c>
      <c r="P20" s="88" t="s">
        <v>441</v>
      </c>
      <c r="Q20" s="88" t="s">
        <v>441</v>
      </c>
      <c r="R20" s="88" t="s">
        <v>253</v>
      </c>
      <c r="S20" s="88" t="s">
        <v>442</v>
      </c>
      <c r="U20" s="91" t="s">
        <v>300</v>
      </c>
      <c r="V20" s="90"/>
      <c r="W20" s="90" t="s">
        <v>447</v>
      </c>
      <c r="X20" s="88">
        <v>29</v>
      </c>
      <c r="Y20" s="88" t="s">
        <v>448</v>
      </c>
      <c r="Z20" s="92"/>
      <c r="AB20" s="41" t="s">
        <v>729</v>
      </c>
      <c r="AC20" s="10">
        <v>100</v>
      </c>
      <c r="AD20" s="15" t="s">
        <v>296</v>
      </c>
      <c r="AE20" s="41"/>
      <c r="AF20" s="10"/>
      <c r="AG20" s="10"/>
    </row>
    <row r="21" spans="4:33" x14ac:dyDescent="0.2">
      <c r="D21" s="88" t="s">
        <v>329</v>
      </c>
      <c r="E21" s="89">
        <v>54.622900000000001</v>
      </c>
      <c r="F21" s="89">
        <v>-1.2587999999999999</v>
      </c>
      <c r="G21" s="88" t="s">
        <v>330</v>
      </c>
      <c r="I21" s="10">
        <v>568</v>
      </c>
      <c r="J21" s="88" t="s">
        <v>295</v>
      </c>
      <c r="K21" s="10">
        <v>2.2799999999999998</v>
      </c>
      <c r="L21" s="88" t="s">
        <v>295</v>
      </c>
      <c r="M21" s="10"/>
      <c r="N21" s="88" t="s">
        <v>271</v>
      </c>
      <c r="P21" s="88" t="s">
        <v>441</v>
      </c>
      <c r="Q21" s="88" t="s">
        <v>441</v>
      </c>
      <c r="R21" s="88" t="s">
        <v>253</v>
      </c>
      <c r="S21" s="88" t="s">
        <v>442</v>
      </c>
      <c r="U21" s="91" t="s">
        <v>300</v>
      </c>
      <c r="V21" s="90"/>
      <c r="W21" s="90" t="s">
        <v>447</v>
      </c>
      <c r="X21" s="88">
        <v>29</v>
      </c>
      <c r="Y21" s="88" t="s">
        <v>448</v>
      </c>
      <c r="Z21" s="92"/>
      <c r="AB21" s="41" t="s">
        <v>730</v>
      </c>
      <c r="AC21" s="10">
        <v>71</v>
      </c>
      <c r="AD21" s="15" t="s">
        <v>296</v>
      </c>
      <c r="AE21" s="41" t="s">
        <v>731</v>
      </c>
      <c r="AF21" s="10">
        <v>29</v>
      </c>
      <c r="AG21" s="10" t="s">
        <v>296</v>
      </c>
    </row>
    <row r="22" spans="4:33" x14ac:dyDescent="0.2">
      <c r="D22" s="88" t="s">
        <v>331</v>
      </c>
      <c r="E22" s="89">
        <v>54.9026</v>
      </c>
      <c r="F22" s="89">
        <v>-1.5944</v>
      </c>
      <c r="G22" s="88" t="s">
        <v>332</v>
      </c>
      <c r="I22" s="10">
        <v>2</v>
      </c>
      <c r="J22" s="88" t="s">
        <v>295</v>
      </c>
      <c r="K22" s="10">
        <v>4.05</v>
      </c>
      <c r="L22" s="88" t="s">
        <v>295</v>
      </c>
      <c r="M22" s="10"/>
      <c r="N22" s="88" t="s">
        <v>269</v>
      </c>
      <c r="P22" s="88" t="s">
        <v>441</v>
      </c>
      <c r="Q22" s="88" t="s">
        <v>441</v>
      </c>
      <c r="R22" s="88" t="s">
        <v>441</v>
      </c>
      <c r="S22" s="88" t="s">
        <v>442</v>
      </c>
      <c r="U22" s="91" t="s">
        <v>66</v>
      </c>
      <c r="V22" s="92" t="s">
        <v>450</v>
      </c>
      <c r="W22" s="90" t="s">
        <v>447</v>
      </c>
      <c r="X22" s="88">
        <v>29</v>
      </c>
      <c r="Y22" s="88" t="s">
        <v>448</v>
      </c>
      <c r="Z22" s="92" t="s">
        <v>450</v>
      </c>
      <c r="AB22" s="41" t="s">
        <v>729</v>
      </c>
      <c r="AC22" s="10">
        <v>100</v>
      </c>
      <c r="AD22" s="15" t="s">
        <v>296</v>
      </c>
      <c r="AE22" s="41"/>
      <c r="AF22" s="10"/>
      <c r="AG22" s="10"/>
    </row>
    <row r="23" spans="4:33" x14ac:dyDescent="0.2">
      <c r="D23" s="88" t="s">
        <v>333</v>
      </c>
      <c r="E23" s="89">
        <v>54.678600000000003</v>
      </c>
      <c r="F23" s="89">
        <v>-1.6828000000000001</v>
      </c>
      <c r="G23" s="88" t="s">
        <v>334</v>
      </c>
      <c r="I23" s="10">
        <v>891</v>
      </c>
      <c r="J23" s="88" t="s">
        <v>295</v>
      </c>
      <c r="K23" s="10">
        <v>3.91</v>
      </c>
      <c r="L23" s="88" t="s">
        <v>295</v>
      </c>
      <c r="M23" s="10"/>
      <c r="N23" s="88" t="s">
        <v>444</v>
      </c>
      <c r="P23" s="88" t="s">
        <v>441</v>
      </c>
      <c r="Q23" s="88" t="s">
        <v>441</v>
      </c>
      <c r="R23" s="88" t="s">
        <v>253</v>
      </c>
      <c r="S23" s="88" t="s">
        <v>442</v>
      </c>
      <c r="U23" s="91" t="s">
        <v>300</v>
      </c>
      <c r="V23" s="90"/>
      <c r="W23" s="90" t="s">
        <v>447</v>
      </c>
      <c r="X23" s="88">
        <v>29</v>
      </c>
      <c r="Y23" s="88" t="s">
        <v>448</v>
      </c>
      <c r="Z23" s="92"/>
      <c r="AB23" s="41" t="s">
        <v>733</v>
      </c>
      <c r="AC23" s="10">
        <v>89</v>
      </c>
      <c r="AD23" s="15" t="s">
        <v>296</v>
      </c>
      <c r="AE23" s="41" t="s">
        <v>734</v>
      </c>
      <c r="AF23" s="10">
        <v>6</v>
      </c>
      <c r="AG23" s="10" t="s">
        <v>296</v>
      </c>
    </row>
    <row r="24" spans="4:33" x14ac:dyDescent="0.2">
      <c r="D24" s="88" t="s">
        <v>335</v>
      </c>
      <c r="E24" s="89">
        <v>55.133299999999998</v>
      </c>
      <c r="F24" s="89">
        <v>-1.5386</v>
      </c>
      <c r="G24" s="88" t="s">
        <v>336</v>
      </c>
      <c r="I24" s="10">
        <v>649</v>
      </c>
      <c r="J24" s="88" t="s">
        <v>295</v>
      </c>
      <c r="K24" s="10">
        <v>4.55</v>
      </c>
      <c r="L24" s="88" t="s">
        <v>295</v>
      </c>
      <c r="M24" s="10"/>
      <c r="N24" s="88" t="s">
        <v>267</v>
      </c>
      <c r="P24" s="88" t="s">
        <v>441</v>
      </c>
      <c r="Q24" s="88" t="s">
        <v>441</v>
      </c>
      <c r="R24" s="88" t="s">
        <v>253</v>
      </c>
      <c r="S24" s="88" t="s">
        <v>442</v>
      </c>
      <c r="U24" s="91" t="s">
        <v>300</v>
      </c>
      <c r="V24" s="90"/>
      <c r="W24" s="90" t="s">
        <v>447</v>
      </c>
      <c r="X24" s="88">
        <v>29</v>
      </c>
      <c r="Y24" s="88" t="s">
        <v>448</v>
      </c>
      <c r="Z24" s="92"/>
      <c r="AB24" s="41" t="s">
        <v>729</v>
      </c>
      <c r="AC24" s="10">
        <v>100</v>
      </c>
      <c r="AD24" s="15" t="s">
        <v>296</v>
      </c>
      <c r="AE24" s="41"/>
      <c r="AF24" s="10"/>
      <c r="AG24" s="10"/>
    </row>
    <row r="25" spans="4:33" x14ac:dyDescent="0.2">
      <c r="D25" s="88" t="s">
        <v>337</v>
      </c>
      <c r="E25" s="89">
        <v>54.7273</v>
      </c>
      <c r="F25" s="89">
        <v>-1.5327999999999999</v>
      </c>
      <c r="G25" s="88" t="s">
        <v>338</v>
      </c>
      <c r="I25" s="10">
        <v>286</v>
      </c>
      <c r="J25" s="88" t="s">
        <v>295</v>
      </c>
      <c r="K25" s="10">
        <v>3.99</v>
      </c>
      <c r="L25" s="88" t="s">
        <v>295</v>
      </c>
      <c r="M25" s="10"/>
      <c r="N25" s="88" t="s">
        <v>444</v>
      </c>
      <c r="P25" s="88" t="s">
        <v>441</v>
      </c>
      <c r="Q25" s="88" t="s">
        <v>441</v>
      </c>
      <c r="R25" s="88" t="s">
        <v>253</v>
      </c>
      <c r="S25" s="88" t="s">
        <v>442</v>
      </c>
      <c r="U25" s="91" t="s">
        <v>300</v>
      </c>
      <c r="V25" s="90"/>
      <c r="W25" s="90" t="s">
        <v>447</v>
      </c>
      <c r="X25" s="88">
        <v>29</v>
      </c>
      <c r="Y25" s="88" t="s">
        <v>448</v>
      </c>
      <c r="Z25" s="92"/>
      <c r="AB25" s="41" t="s">
        <v>729</v>
      </c>
      <c r="AC25" s="10">
        <v>88</v>
      </c>
      <c r="AD25" s="15" t="s">
        <v>296</v>
      </c>
      <c r="AE25" s="41" t="s">
        <v>730</v>
      </c>
      <c r="AF25" s="10">
        <v>12</v>
      </c>
      <c r="AG25" s="10" t="s">
        <v>296</v>
      </c>
    </row>
    <row r="26" spans="4:33" x14ac:dyDescent="0.2">
      <c r="D26" s="88" t="s">
        <v>339</v>
      </c>
      <c r="E26" s="89">
        <v>54.952100000000002</v>
      </c>
      <c r="F26" s="89">
        <v>-1.9574</v>
      </c>
      <c r="G26" s="88" t="s">
        <v>340</v>
      </c>
      <c r="I26" s="10">
        <v>159</v>
      </c>
      <c r="J26" s="88" t="s">
        <v>295</v>
      </c>
      <c r="K26" s="10">
        <v>2.99</v>
      </c>
      <c r="L26" s="88" t="s">
        <v>295</v>
      </c>
      <c r="M26" s="10"/>
      <c r="N26" s="88" t="s">
        <v>271</v>
      </c>
      <c r="P26" s="88" t="s">
        <v>441</v>
      </c>
      <c r="Q26" s="88" t="s">
        <v>441</v>
      </c>
      <c r="R26" s="88" t="s">
        <v>253</v>
      </c>
      <c r="S26" s="88" t="s">
        <v>442</v>
      </c>
      <c r="U26" s="91" t="s">
        <v>300</v>
      </c>
      <c r="V26" s="90"/>
      <c r="W26" s="90" t="s">
        <v>447</v>
      </c>
      <c r="X26" s="88">
        <v>29</v>
      </c>
      <c r="Y26" s="88" t="s">
        <v>449</v>
      </c>
      <c r="Z26" s="92"/>
      <c r="AB26" s="41" t="s">
        <v>729</v>
      </c>
      <c r="AC26" s="10">
        <v>100</v>
      </c>
      <c r="AD26" s="15" t="s">
        <v>296</v>
      </c>
      <c r="AE26" s="41"/>
      <c r="AF26" s="10"/>
      <c r="AG26" s="10"/>
    </row>
    <row r="27" spans="4:33" x14ac:dyDescent="0.2">
      <c r="D27" s="88" t="s">
        <v>341</v>
      </c>
      <c r="E27" s="89">
        <v>54.741700000000002</v>
      </c>
      <c r="F27" s="89">
        <v>-1.6011</v>
      </c>
      <c r="G27" s="88" t="s">
        <v>342</v>
      </c>
      <c r="I27" s="10">
        <v>584</v>
      </c>
      <c r="J27" s="88" t="s">
        <v>295</v>
      </c>
      <c r="K27" s="10">
        <v>3.88</v>
      </c>
      <c r="L27" s="88" t="s">
        <v>295</v>
      </c>
      <c r="M27" s="10"/>
      <c r="N27" s="88" t="s">
        <v>443</v>
      </c>
      <c r="P27" s="88" t="s">
        <v>441</v>
      </c>
      <c r="Q27" s="88" t="s">
        <v>441</v>
      </c>
      <c r="R27" s="88" t="s">
        <v>253</v>
      </c>
      <c r="S27" s="88" t="s">
        <v>442</v>
      </c>
      <c r="U27" s="91" t="s">
        <v>300</v>
      </c>
      <c r="V27" s="90"/>
      <c r="W27" s="90" t="s">
        <v>447</v>
      </c>
      <c r="X27" s="88">
        <v>29</v>
      </c>
      <c r="Y27" s="88" t="s">
        <v>448</v>
      </c>
      <c r="Z27" s="92"/>
      <c r="AB27" s="41" t="s">
        <v>733</v>
      </c>
      <c r="AC27" s="10">
        <v>75</v>
      </c>
      <c r="AD27" s="15" t="s">
        <v>296</v>
      </c>
      <c r="AE27" s="41" t="s">
        <v>734</v>
      </c>
      <c r="AF27" s="10">
        <v>23</v>
      </c>
      <c r="AG27" s="10" t="s">
        <v>296</v>
      </c>
    </row>
    <row r="28" spans="4:33" x14ac:dyDescent="0.2">
      <c r="D28" s="88" t="s">
        <v>343</v>
      </c>
      <c r="E28" s="89">
        <v>55.1569</v>
      </c>
      <c r="F28" s="89">
        <v>-1.5408999999999999</v>
      </c>
      <c r="G28" s="88" t="s">
        <v>344</v>
      </c>
      <c r="I28" s="10">
        <v>596</v>
      </c>
      <c r="J28" s="88" t="s">
        <v>295</v>
      </c>
      <c r="K28" s="10">
        <v>3.59</v>
      </c>
      <c r="L28" s="88" t="s">
        <v>295</v>
      </c>
      <c r="M28" s="10"/>
      <c r="N28" s="88" t="s">
        <v>271</v>
      </c>
      <c r="P28" s="88" t="s">
        <v>441</v>
      </c>
      <c r="Q28" s="88" t="s">
        <v>441</v>
      </c>
      <c r="R28" s="88" t="s">
        <v>253</v>
      </c>
      <c r="S28" s="88" t="s">
        <v>442</v>
      </c>
      <c r="U28" s="91" t="s">
        <v>300</v>
      </c>
      <c r="V28" s="90"/>
      <c r="W28" s="90" t="s">
        <v>447</v>
      </c>
      <c r="X28" s="88">
        <v>29</v>
      </c>
      <c r="Y28" s="88" t="s">
        <v>448</v>
      </c>
      <c r="Z28" s="92"/>
      <c r="AB28" s="41" t="s">
        <v>729</v>
      </c>
      <c r="AC28" s="10">
        <v>100</v>
      </c>
      <c r="AD28" s="15" t="s">
        <v>296</v>
      </c>
      <c r="AE28" s="41"/>
      <c r="AF28" s="10"/>
      <c r="AG28" s="10"/>
    </row>
    <row r="29" spans="4:33" x14ac:dyDescent="0.2">
      <c r="D29" s="88" t="s">
        <v>345</v>
      </c>
      <c r="E29" s="89">
        <v>54.5929</v>
      </c>
      <c r="F29" s="89">
        <v>-1.4046000000000001</v>
      </c>
      <c r="G29" s="88" t="s">
        <v>346</v>
      </c>
      <c r="I29" s="10">
        <v>54</v>
      </c>
      <c r="J29" s="88" t="s">
        <v>295</v>
      </c>
      <c r="K29" s="95" t="s">
        <v>721</v>
      </c>
      <c r="L29" s="88" t="s">
        <v>295</v>
      </c>
      <c r="M29" s="10"/>
      <c r="N29" s="88" t="s">
        <v>269</v>
      </c>
      <c r="P29" s="88" t="s">
        <v>441</v>
      </c>
      <c r="Q29" s="88" t="s">
        <v>441</v>
      </c>
      <c r="R29" s="88" t="s">
        <v>253</v>
      </c>
      <c r="S29" s="88" t="s">
        <v>442</v>
      </c>
      <c r="U29" s="91" t="s">
        <v>300</v>
      </c>
      <c r="V29" s="90"/>
      <c r="W29" s="90" t="s">
        <v>445</v>
      </c>
      <c r="X29" s="88">
        <v>18</v>
      </c>
      <c r="Y29" s="88" t="s">
        <v>446</v>
      </c>
      <c r="Z29" s="92"/>
      <c r="AB29" s="41" t="s">
        <v>731</v>
      </c>
      <c r="AC29" s="10">
        <v>97</v>
      </c>
      <c r="AD29" s="15" t="s">
        <v>296</v>
      </c>
      <c r="AE29" s="41" t="s">
        <v>734</v>
      </c>
      <c r="AF29" s="10">
        <v>2</v>
      </c>
      <c r="AG29" s="10" t="s">
        <v>296</v>
      </c>
    </row>
    <row r="30" spans="4:33" x14ac:dyDescent="0.2">
      <c r="D30" s="88" t="s">
        <v>347</v>
      </c>
      <c r="E30" s="89">
        <v>54.854551000000001</v>
      </c>
      <c r="F30" s="89">
        <v>-1.578047</v>
      </c>
      <c r="G30" s="88" t="s">
        <v>348</v>
      </c>
      <c r="I30" s="10">
        <v>696</v>
      </c>
      <c r="J30" s="88" t="s">
        <v>295</v>
      </c>
      <c r="K30" s="10">
        <v>4.45</v>
      </c>
      <c r="L30" s="88" t="s">
        <v>295</v>
      </c>
      <c r="M30" s="10"/>
      <c r="N30" s="88" t="s">
        <v>444</v>
      </c>
      <c r="P30" s="88" t="s">
        <v>441</v>
      </c>
      <c r="Q30" s="88" t="s">
        <v>441</v>
      </c>
      <c r="R30" s="88" t="s">
        <v>253</v>
      </c>
      <c r="S30" s="88" t="s">
        <v>442</v>
      </c>
      <c r="U30" s="91" t="s">
        <v>300</v>
      </c>
      <c r="V30" s="90"/>
      <c r="W30" s="90" t="s">
        <v>447</v>
      </c>
      <c r="X30" s="88">
        <v>29</v>
      </c>
      <c r="Y30" s="88" t="s">
        <v>448</v>
      </c>
      <c r="Z30" s="92"/>
      <c r="AB30" s="41" t="s">
        <v>729</v>
      </c>
      <c r="AC30" s="10">
        <v>83</v>
      </c>
      <c r="AD30" s="15" t="s">
        <v>296</v>
      </c>
      <c r="AE30" s="41" t="s">
        <v>732</v>
      </c>
      <c r="AF30" s="10">
        <v>15</v>
      </c>
      <c r="AG30" s="10" t="s">
        <v>296</v>
      </c>
    </row>
    <row r="31" spans="4:33" x14ac:dyDescent="0.2">
      <c r="D31" s="88" t="s">
        <v>349</v>
      </c>
      <c r="E31" s="89">
        <v>54.667099999999998</v>
      </c>
      <c r="F31" s="89">
        <v>-1.5215000000000001</v>
      </c>
      <c r="G31" s="88" t="s">
        <v>350</v>
      </c>
      <c r="I31" s="10">
        <v>49</v>
      </c>
      <c r="J31" s="88" t="s">
        <v>295</v>
      </c>
      <c r="K31" s="95" t="s">
        <v>722</v>
      </c>
      <c r="L31" s="88" t="s">
        <v>295</v>
      </c>
      <c r="M31" s="10"/>
      <c r="N31" s="88" t="s">
        <v>269</v>
      </c>
      <c r="P31" s="88" t="s">
        <v>441</v>
      </c>
      <c r="Q31" s="88" t="s">
        <v>441</v>
      </c>
      <c r="R31" s="88" t="s">
        <v>253</v>
      </c>
      <c r="S31" s="88" t="s">
        <v>442</v>
      </c>
      <c r="U31" s="91" t="s">
        <v>300</v>
      </c>
      <c r="V31" s="90"/>
      <c r="W31" s="90" t="s">
        <v>445</v>
      </c>
      <c r="X31" s="88">
        <v>18</v>
      </c>
      <c r="Y31" s="88" t="s">
        <v>446</v>
      </c>
      <c r="Z31" s="92"/>
      <c r="AB31" s="41" t="s">
        <v>731</v>
      </c>
      <c r="AC31" s="10">
        <v>49</v>
      </c>
      <c r="AD31" s="15" t="s">
        <v>296</v>
      </c>
      <c r="AE31" s="41" t="s">
        <v>734</v>
      </c>
      <c r="AF31" s="10">
        <v>23</v>
      </c>
      <c r="AG31" s="10" t="s">
        <v>296</v>
      </c>
    </row>
    <row r="32" spans="4:33" x14ac:dyDescent="0.2">
      <c r="D32" s="88" t="s">
        <v>351</v>
      </c>
      <c r="E32" s="89">
        <v>54.889499999999998</v>
      </c>
      <c r="F32" s="89">
        <v>-1.8527</v>
      </c>
      <c r="G32" s="88" t="s">
        <v>352</v>
      </c>
      <c r="I32" s="10">
        <v>859</v>
      </c>
      <c r="J32" s="88" t="s">
        <v>295</v>
      </c>
      <c r="K32" s="10">
        <v>4.93</v>
      </c>
      <c r="L32" s="88" t="s">
        <v>295</v>
      </c>
      <c r="M32" s="10"/>
      <c r="N32" s="88" t="s">
        <v>444</v>
      </c>
      <c r="P32" s="88" t="s">
        <v>441</v>
      </c>
      <c r="Q32" s="88" t="s">
        <v>441</v>
      </c>
      <c r="R32" s="88" t="s">
        <v>253</v>
      </c>
      <c r="S32" s="88" t="s">
        <v>442</v>
      </c>
      <c r="U32" s="91" t="s">
        <v>300</v>
      </c>
      <c r="V32" s="90"/>
      <c r="W32" s="90" t="s">
        <v>447</v>
      </c>
      <c r="X32" s="88">
        <v>29</v>
      </c>
      <c r="Y32" s="88" t="s">
        <v>448</v>
      </c>
      <c r="Z32" s="92"/>
      <c r="AB32" s="41" t="s">
        <v>729</v>
      </c>
      <c r="AC32" s="10">
        <v>98</v>
      </c>
      <c r="AD32" s="15" t="s">
        <v>296</v>
      </c>
      <c r="AE32" s="41" t="s">
        <v>732</v>
      </c>
      <c r="AF32" s="10">
        <v>1</v>
      </c>
      <c r="AG32" s="10" t="s">
        <v>296</v>
      </c>
    </row>
    <row r="33" spans="4:33" x14ac:dyDescent="0.2">
      <c r="D33" s="88" t="s">
        <v>353</v>
      </c>
      <c r="E33" s="89">
        <v>55.110900000000001</v>
      </c>
      <c r="F33" s="89">
        <v>-1.5815999999999999</v>
      </c>
      <c r="G33" s="88" t="s">
        <v>354</v>
      </c>
      <c r="I33" s="10">
        <v>593</v>
      </c>
      <c r="J33" s="88" t="s">
        <v>295</v>
      </c>
      <c r="K33" s="10">
        <v>3.41</v>
      </c>
      <c r="L33" s="88" t="s">
        <v>295</v>
      </c>
      <c r="M33" s="10"/>
      <c r="N33" s="88" t="s">
        <v>271</v>
      </c>
      <c r="P33" s="88" t="s">
        <v>441</v>
      </c>
      <c r="Q33" s="88" t="s">
        <v>441</v>
      </c>
      <c r="R33" s="88" t="s">
        <v>253</v>
      </c>
      <c r="S33" s="88" t="s">
        <v>442</v>
      </c>
      <c r="U33" s="91" t="s">
        <v>300</v>
      </c>
      <c r="V33" s="90"/>
      <c r="W33" s="90" t="s">
        <v>447</v>
      </c>
      <c r="X33" s="88">
        <v>29</v>
      </c>
      <c r="Y33" s="88" t="s">
        <v>448</v>
      </c>
      <c r="Z33" s="92"/>
      <c r="AB33" s="41" t="s">
        <v>729</v>
      </c>
      <c r="AC33" s="10">
        <v>100</v>
      </c>
      <c r="AD33" s="15" t="s">
        <v>296</v>
      </c>
      <c r="AE33" s="41"/>
      <c r="AF33" s="10"/>
      <c r="AG33" s="10"/>
    </row>
    <row r="34" spans="4:33" x14ac:dyDescent="0.2">
      <c r="D34" s="88" t="s">
        <v>355</v>
      </c>
      <c r="E34" s="89">
        <v>54.848999999999997</v>
      </c>
      <c r="F34" s="89">
        <v>-1.8066</v>
      </c>
      <c r="G34" s="88" t="s">
        <v>356</v>
      </c>
      <c r="I34" s="10">
        <v>97</v>
      </c>
      <c r="J34" s="88" t="s">
        <v>295</v>
      </c>
      <c r="K34" s="10">
        <v>3.37</v>
      </c>
      <c r="L34" s="88" t="s">
        <v>295</v>
      </c>
      <c r="M34" s="10"/>
      <c r="N34" s="88" t="s">
        <v>269</v>
      </c>
      <c r="P34" s="88" t="s">
        <v>441</v>
      </c>
      <c r="Q34" s="88" t="s">
        <v>441</v>
      </c>
      <c r="R34" s="88" t="s">
        <v>253</v>
      </c>
      <c r="S34" s="88" t="s">
        <v>442</v>
      </c>
      <c r="U34" s="91" t="s">
        <v>300</v>
      </c>
      <c r="V34" s="90"/>
      <c r="W34" s="90" t="s">
        <v>445</v>
      </c>
      <c r="X34" s="88">
        <v>18</v>
      </c>
      <c r="Y34" s="88" t="s">
        <v>446</v>
      </c>
      <c r="Z34" s="92"/>
      <c r="AB34" s="41" t="s">
        <v>735</v>
      </c>
      <c r="AC34" s="10">
        <v>73</v>
      </c>
      <c r="AD34" s="15" t="s">
        <v>296</v>
      </c>
      <c r="AE34" s="41" t="s">
        <v>736</v>
      </c>
      <c r="AF34" s="10">
        <v>23</v>
      </c>
      <c r="AG34" s="10" t="s">
        <v>296</v>
      </c>
    </row>
    <row r="35" spans="4:33" x14ac:dyDescent="0.2">
      <c r="D35" s="88" t="s">
        <v>357</v>
      </c>
      <c r="E35" s="89">
        <v>54.883899999999997</v>
      </c>
      <c r="F35" s="89">
        <v>-1.7548999999999999</v>
      </c>
      <c r="G35" s="88" t="s">
        <v>358</v>
      </c>
      <c r="I35" s="10">
        <v>36</v>
      </c>
      <c r="J35" s="88" t="s">
        <v>295</v>
      </c>
      <c r="K35" s="10">
        <v>5.18</v>
      </c>
      <c r="L35" s="88" t="s">
        <v>295</v>
      </c>
      <c r="M35" s="10"/>
      <c r="N35" s="88" t="s">
        <v>269</v>
      </c>
      <c r="P35" s="88" t="s">
        <v>441</v>
      </c>
      <c r="Q35" s="88" t="s">
        <v>441</v>
      </c>
      <c r="R35" s="88" t="s">
        <v>253</v>
      </c>
      <c r="S35" s="88" t="s">
        <v>442</v>
      </c>
      <c r="U35" s="91" t="s">
        <v>300</v>
      </c>
      <c r="V35" s="90"/>
      <c r="W35" s="90" t="s">
        <v>445</v>
      </c>
      <c r="X35" s="88">
        <v>18</v>
      </c>
      <c r="Y35" s="88" t="s">
        <v>448</v>
      </c>
      <c r="Z35" s="92"/>
      <c r="AB35" s="41" t="s">
        <v>735</v>
      </c>
      <c r="AC35" s="10">
        <v>78</v>
      </c>
      <c r="AD35" s="15" t="s">
        <v>296</v>
      </c>
      <c r="AE35" s="41" t="s">
        <v>729</v>
      </c>
      <c r="AF35" s="10">
        <v>9</v>
      </c>
      <c r="AG35" s="10" t="s">
        <v>296</v>
      </c>
    </row>
    <row r="36" spans="4:33" x14ac:dyDescent="0.2">
      <c r="D36" s="88" t="s">
        <v>359</v>
      </c>
      <c r="E36" s="89">
        <v>54.8934</v>
      </c>
      <c r="F36" s="89">
        <v>-1.6974</v>
      </c>
      <c r="G36" s="88" t="s">
        <v>360</v>
      </c>
      <c r="I36" s="10">
        <v>383</v>
      </c>
      <c r="J36" s="88" t="s">
        <v>295</v>
      </c>
      <c r="K36" s="95" t="s">
        <v>723</v>
      </c>
      <c r="L36" s="88" t="s">
        <v>295</v>
      </c>
      <c r="M36" s="10"/>
      <c r="N36" s="88" t="s">
        <v>444</v>
      </c>
      <c r="P36" s="88" t="s">
        <v>441</v>
      </c>
      <c r="Q36" s="88" t="s">
        <v>441</v>
      </c>
      <c r="R36" s="88" t="s">
        <v>253</v>
      </c>
      <c r="S36" s="88" t="s">
        <v>442</v>
      </c>
      <c r="U36" s="91" t="s">
        <v>300</v>
      </c>
      <c r="V36" s="90"/>
      <c r="W36" s="90" t="s">
        <v>447</v>
      </c>
      <c r="X36" s="88">
        <v>29</v>
      </c>
      <c r="Y36" s="88" t="s">
        <v>448</v>
      </c>
      <c r="Z36" s="92"/>
      <c r="AB36" s="41" t="s">
        <v>729</v>
      </c>
      <c r="AC36" s="10">
        <v>79</v>
      </c>
      <c r="AD36" s="15" t="s">
        <v>296</v>
      </c>
      <c r="AE36" s="41" t="s">
        <v>735</v>
      </c>
      <c r="AF36" s="10">
        <v>19</v>
      </c>
      <c r="AG36" s="10" t="s">
        <v>296</v>
      </c>
    </row>
    <row r="37" spans="4:33" x14ac:dyDescent="0.2">
      <c r="D37" s="88" t="s">
        <v>361</v>
      </c>
      <c r="E37" s="89">
        <v>54.775199999999998</v>
      </c>
      <c r="F37" s="89">
        <v>-1.6909000000000001</v>
      </c>
      <c r="G37" s="88" t="s">
        <v>362</v>
      </c>
      <c r="I37" s="10">
        <v>108</v>
      </c>
      <c r="J37" s="88" t="s">
        <v>295</v>
      </c>
      <c r="K37" s="10">
        <v>3.39</v>
      </c>
      <c r="L37" s="88" t="s">
        <v>295</v>
      </c>
      <c r="M37" s="10"/>
      <c r="N37" s="88" t="s">
        <v>269</v>
      </c>
      <c r="P37" s="88" t="s">
        <v>441</v>
      </c>
      <c r="Q37" s="88" t="s">
        <v>441</v>
      </c>
      <c r="R37" s="88" t="s">
        <v>253</v>
      </c>
      <c r="S37" s="88" t="s">
        <v>442</v>
      </c>
      <c r="U37" s="91" t="s">
        <v>300</v>
      </c>
      <c r="V37" s="90"/>
      <c r="W37" s="90" t="s">
        <v>445</v>
      </c>
      <c r="X37" s="88">
        <v>18</v>
      </c>
      <c r="Y37" s="88" t="s">
        <v>446</v>
      </c>
      <c r="Z37" s="92"/>
      <c r="AB37" s="41" t="s">
        <v>733</v>
      </c>
      <c r="AC37" s="10">
        <v>67</v>
      </c>
      <c r="AD37" s="15" t="s">
        <v>296</v>
      </c>
      <c r="AE37" s="41" t="s">
        <v>735</v>
      </c>
      <c r="AF37" s="10">
        <v>21</v>
      </c>
      <c r="AG37" s="10" t="s">
        <v>296</v>
      </c>
    </row>
    <row r="38" spans="4:33" x14ac:dyDescent="0.2">
      <c r="D38" s="88" t="s">
        <v>363</v>
      </c>
      <c r="E38" s="89">
        <v>55.299700000000001</v>
      </c>
      <c r="F38" s="89">
        <v>-1.7009000000000001</v>
      </c>
      <c r="G38" s="88" t="s">
        <v>364</v>
      </c>
      <c r="I38" s="10">
        <v>49</v>
      </c>
      <c r="J38" s="88" t="s">
        <v>295</v>
      </c>
      <c r="K38" s="10">
        <v>2.48</v>
      </c>
      <c r="L38" s="88" t="s">
        <v>295</v>
      </c>
      <c r="M38" s="10"/>
      <c r="N38" s="88" t="s">
        <v>269</v>
      </c>
      <c r="P38" s="88" t="s">
        <v>441</v>
      </c>
      <c r="Q38" s="88" t="s">
        <v>441</v>
      </c>
      <c r="R38" s="88" t="s">
        <v>253</v>
      </c>
      <c r="S38" s="88" t="s">
        <v>442</v>
      </c>
      <c r="U38" s="91" t="s">
        <v>300</v>
      </c>
      <c r="V38" s="90"/>
      <c r="W38" s="90" t="s">
        <v>445</v>
      </c>
      <c r="X38" s="88">
        <v>29</v>
      </c>
      <c r="Y38" s="88" t="s">
        <v>446</v>
      </c>
      <c r="Z38" s="92"/>
      <c r="AB38" s="41" t="s">
        <v>729</v>
      </c>
      <c r="AC38" s="10">
        <v>100</v>
      </c>
      <c r="AD38" s="15" t="s">
        <v>296</v>
      </c>
      <c r="AE38" s="41"/>
      <c r="AF38" s="10"/>
      <c r="AG38" s="10"/>
    </row>
    <row r="39" spans="4:33" x14ac:dyDescent="0.2">
      <c r="D39" s="88" t="s">
        <v>365</v>
      </c>
      <c r="E39" s="89">
        <v>54.679400000000001</v>
      </c>
      <c r="F39" s="89">
        <v>-1.4495</v>
      </c>
      <c r="G39" s="88" t="s">
        <v>366</v>
      </c>
      <c r="I39" s="10">
        <v>54</v>
      </c>
      <c r="J39" s="88" t="s">
        <v>295</v>
      </c>
      <c r="K39" s="10">
        <v>3.25</v>
      </c>
      <c r="L39" s="88" t="s">
        <v>295</v>
      </c>
      <c r="M39" s="10"/>
      <c r="N39" s="88" t="s">
        <v>269</v>
      </c>
      <c r="P39" s="88" t="s">
        <v>441</v>
      </c>
      <c r="Q39" s="88" t="s">
        <v>441</v>
      </c>
      <c r="R39" s="88" t="s">
        <v>253</v>
      </c>
      <c r="S39" s="88" t="s">
        <v>442</v>
      </c>
      <c r="U39" s="91" t="s">
        <v>300</v>
      </c>
      <c r="V39" s="90"/>
      <c r="W39" s="90" t="s">
        <v>451</v>
      </c>
      <c r="X39" s="88">
        <v>18</v>
      </c>
      <c r="Y39" s="88" t="s">
        <v>446</v>
      </c>
      <c r="Z39" s="92"/>
      <c r="AB39" s="41" t="s">
        <v>731</v>
      </c>
      <c r="AC39" s="10">
        <v>75</v>
      </c>
      <c r="AD39" s="15" t="s">
        <v>296</v>
      </c>
      <c r="AE39" s="41" t="s">
        <v>734</v>
      </c>
      <c r="AF39" s="10">
        <v>21</v>
      </c>
      <c r="AG39" s="10" t="s">
        <v>296</v>
      </c>
    </row>
    <row r="40" spans="4:33" x14ac:dyDescent="0.2">
      <c r="D40" s="88" t="s">
        <v>367</v>
      </c>
      <c r="E40" s="89">
        <v>54.9679</v>
      </c>
      <c r="F40" s="89">
        <v>-2.4447000000000001</v>
      </c>
      <c r="G40" s="88" t="s">
        <v>368</v>
      </c>
      <c r="I40" s="95">
        <v>67</v>
      </c>
      <c r="J40" s="88" t="s">
        <v>295</v>
      </c>
      <c r="K40" s="10">
        <v>3.26</v>
      </c>
      <c r="L40" s="88" t="s">
        <v>295</v>
      </c>
      <c r="M40" s="10"/>
      <c r="N40" s="88" t="s">
        <v>269</v>
      </c>
      <c r="P40" s="88" t="s">
        <v>441</v>
      </c>
      <c r="Q40" s="88" t="s">
        <v>441</v>
      </c>
      <c r="R40" s="88" t="s">
        <v>253</v>
      </c>
      <c r="S40" s="88" t="s">
        <v>442</v>
      </c>
      <c r="U40" s="91" t="s">
        <v>300</v>
      </c>
      <c r="V40" s="90"/>
      <c r="W40" s="90" t="s">
        <v>447</v>
      </c>
      <c r="X40" s="88">
        <v>29</v>
      </c>
      <c r="Y40" s="88" t="s">
        <v>446</v>
      </c>
      <c r="Z40" s="92"/>
      <c r="AB40" s="41" t="s">
        <v>729</v>
      </c>
      <c r="AC40" s="10">
        <v>100</v>
      </c>
      <c r="AD40" s="15" t="s">
        <v>296</v>
      </c>
      <c r="AE40" s="41"/>
      <c r="AF40" s="10"/>
      <c r="AG40" s="10"/>
    </row>
    <row r="41" spans="4:33" x14ac:dyDescent="0.2">
      <c r="D41" s="88" t="s">
        <v>741</v>
      </c>
      <c r="E41" s="89">
        <v>54.898492787599999</v>
      </c>
      <c r="F41" s="89">
        <v>-1.3618727807</v>
      </c>
      <c r="G41" s="88" t="s">
        <v>742</v>
      </c>
      <c r="I41" s="10">
        <v>2</v>
      </c>
      <c r="J41" s="88" t="s">
        <v>295</v>
      </c>
      <c r="K41" s="95">
        <v>3.38</v>
      </c>
      <c r="L41" s="88" t="s">
        <v>295</v>
      </c>
      <c r="M41" s="10"/>
      <c r="N41" s="88" t="s">
        <v>271</v>
      </c>
      <c r="P41" s="88" t="s">
        <v>441</v>
      </c>
      <c r="Q41" s="88" t="s">
        <v>441</v>
      </c>
      <c r="R41" s="88" t="s">
        <v>441</v>
      </c>
      <c r="S41" s="88" t="s">
        <v>442</v>
      </c>
      <c r="U41" s="91" t="s">
        <v>66</v>
      </c>
      <c r="V41" s="88" t="s">
        <v>742</v>
      </c>
      <c r="W41" s="90" t="s">
        <v>447</v>
      </c>
      <c r="X41" s="88">
        <v>29</v>
      </c>
      <c r="Y41" s="88" t="s">
        <v>448</v>
      </c>
      <c r="Z41" s="92"/>
      <c r="AB41" s="41" t="s">
        <v>729</v>
      </c>
      <c r="AC41" s="10">
        <v>100</v>
      </c>
      <c r="AD41" s="15" t="s">
        <v>296</v>
      </c>
      <c r="AE41" s="41"/>
      <c r="AF41" s="10"/>
      <c r="AG41" s="10"/>
    </row>
    <row r="42" spans="4:33" x14ac:dyDescent="0.2">
      <c r="D42" s="88" t="s">
        <v>369</v>
      </c>
      <c r="E42" s="89">
        <v>54.973700000000001</v>
      </c>
      <c r="F42" s="89">
        <v>-2.0825999999999998</v>
      </c>
      <c r="G42" s="88" t="s">
        <v>370</v>
      </c>
      <c r="I42" s="88">
        <v>441</v>
      </c>
      <c r="J42" s="88" t="s">
        <v>295</v>
      </c>
      <c r="K42" s="96" t="s">
        <v>724</v>
      </c>
      <c r="L42" s="88" t="s">
        <v>295</v>
      </c>
      <c r="M42" s="88"/>
      <c r="N42" s="88" t="s">
        <v>271</v>
      </c>
      <c r="P42" s="88" t="s">
        <v>441</v>
      </c>
      <c r="Q42" s="88" t="s">
        <v>441</v>
      </c>
      <c r="R42" s="88" t="s">
        <v>441</v>
      </c>
      <c r="S42" s="88" t="s">
        <v>442</v>
      </c>
      <c r="U42" s="91" t="s">
        <v>300</v>
      </c>
      <c r="V42" s="90"/>
      <c r="W42" s="90" t="s">
        <v>447</v>
      </c>
      <c r="X42" s="88">
        <v>29</v>
      </c>
      <c r="Y42" s="88" t="s">
        <v>448</v>
      </c>
      <c r="Z42" s="92"/>
      <c r="AB42" s="90" t="s">
        <v>729</v>
      </c>
      <c r="AC42" s="88">
        <v>100</v>
      </c>
      <c r="AD42" s="91" t="s">
        <v>296</v>
      </c>
      <c r="AE42" s="90"/>
      <c r="AF42" s="88"/>
      <c r="AG42" s="88"/>
    </row>
    <row r="43" spans="4:33" x14ac:dyDescent="0.2">
      <c r="D43" s="88" t="s">
        <v>371</v>
      </c>
      <c r="E43" s="89">
        <v>54.7761</v>
      </c>
      <c r="F43" s="89">
        <v>-1.3189</v>
      </c>
      <c r="G43" s="88" t="s">
        <v>372</v>
      </c>
      <c r="I43" s="88">
        <v>1234</v>
      </c>
      <c r="J43" s="88" t="s">
        <v>295</v>
      </c>
      <c r="K43" s="88">
        <v>4.1399999999999997</v>
      </c>
      <c r="L43" s="88" t="s">
        <v>295</v>
      </c>
      <c r="M43" s="88"/>
      <c r="N43" s="88" t="s">
        <v>271</v>
      </c>
      <c r="P43" s="88" t="s">
        <v>441</v>
      </c>
      <c r="Q43" s="88" t="s">
        <v>441</v>
      </c>
      <c r="R43" s="88" t="s">
        <v>441</v>
      </c>
      <c r="S43" s="88" t="s">
        <v>442</v>
      </c>
      <c r="U43" s="91" t="s">
        <v>300</v>
      </c>
      <c r="V43" s="90"/>
      <c r="W43" s="90" t="s">
        <v>447</v>
      </c>
      <c r="X43" s="88">
        <v>29</v>
      </c>
      <c r="Y43" s="88" t="s">
        <v>448</v>
      </c>
      <c r="Z43" s="92"/>
      <c r="AB43" s="90" t="s">
        <v>732</v>
      </c>
      <c r="AC43" s="88">
        <v>71</v>
      </c>
      <c r="AD43" s="91" t="s">
        <v>296</v>
      </c>
      <c r="AE43" s="90" t="s">
        <v>729</v>
      </c>
      <c r="AF43" s="88">
        <v>16</v>
      </c>
      <c r="AG43" s="88" t="s">
        <v>296</v>
      </c>
    </row>
    <row r="44" spans="4:33" x14ac:dyDescent="0.2">
      <c r="D44" s="88" t="s">
        <v>373</v>
      </c>
      <c r="E44" s="89">
        <v>54.860999999999997</v>
      </c>
      <c r="F44" s="89">
        <v>-1.6695</v>
      </c>
      <c r="G44" s="88" t="s">
        <v>374</v>
      </c>
      <c r="I44" s="88">
        <v>349</v>
      </c>
      <c r="J44" s="88" t="s">
        <v>295</v>
      </c>
      <c r="K44" s="88">
        <v>3.79</v>
      </c>
      <c r="L44" s="88" t="s">
        <v>295</v>
      </c>
      <c r="M44" s="88"/>
      <c r="N44" s="88" t="s">
        <v>444</v>
      </c>
      <c r="P44" s="88" t="s">
        <v>441</v>
      </c>
      <c r="Q44" s="88" t="s">
        <v>441</v>
      </c>
      <c r="R44" s="88" t="s">
        <v>441</v>
      </c>
      <c r="S44" s="88" t="s">
        <v>442</v>
      </c>
      <c r="U44" s="91" t="s">
        <v>300</v>
      </c>
      <c r="V44" s="90"/>
      <c r="W44" s="90" t="s">
        <v>445</v>
      </c>
      <c r="X44" s="88">
        <v>29</v>
      </c>
      <c r="Y44" s="88" t="s">
        <v>452</v>
      </c>
      <c r="Z44" s="92"/>
      <c r="AB44" s="90" t="s">
        <v>735</v>
      </c>
      <c r="AC44" s="88">
        <v>73</v>
      </c>
      <c r="AD44" s="91" t="s">
        <v>296</v>
      </c>
      <c r="AE44" s="90" t="s">
        <v>729</v>
      </c>
      <c r="AF44" s="88">
        <v>15</v>
      </c>
      <c r="AG44" s="88" t="s">
        <v>296</v>
      </c>
    </row>
    <row r="45" spans="4:33" x14ac:dyDescent="0.2">
      <c r="D45" s="88" t="s">
        <v>375</v>
      </c>
      <c r="E45" s="88">
        <v>54.456000000000003</v>
      </c>
      <c r="F45" s="88">
        <v>-1.2831999999999999</v>
      </c>
      <c r="G45" s="88" t="s">
        <v>376</v>
      </c>
      <c r="I45" s="88">
        <v>25</v>
      </c>
      <c r="J45" s="88" t="s">
        <v>295</v>
      </c>
      <c r="K45" s="88">
        <v>1.92</v>
      </c>
      <c r="L45" s="88" t="s">
        <v>295</v>
      </c>
      <c r="M45" s="88"/>
      <c r="N45" s="88" t="s">
        <v>269</v>
      </c>
      <c r="P45" s="88" t="s">
        <v>441</v>
      </c>
      <c r="Q45" s="88" t="s">
        <v>441</v>
      </c>
      <c r="R45" s="88" t="s">
        <v>253</v>
      </c>
      <c r="S45" s="88" t="s">
        <v>442</v>
      </c>
      <c r="U45" s="91" t="s">
        <v>300</v>
      </c>
      <c r="V45" s="90"/>
      <c r="W45" s="90" t="s">
        <v>445</v>
      </c>
      <c r="X45" s="88">
        <v>13</v>
      </c>
      <c r="Y45" s="88" t="s">
        <v>446</v>
      </c>
      <c r="Z45" s="92"/>
      <c r="AB45" s="90" t="s">
        <v>731</v>
      </c>
      <c r="AC45" s="88">
        <v>84</v>
      </c>
      <c r="AD45" s="91" t="s">
        <v>296</v>
      </c>
      <c r="AE45" s="90" t="s">
        <v>730</v>
      </c>
      <c r="AF45" s="88">
        <v>16</v>
      </c>
      <c r="AG45" s="88" t="s">
        <v>296</v>
      </c>
    </row>
    <row r="46" spans="4:33" x14ac:dyDescent="0.2">
      <c r="D46" s="88" t="s">
        <v>377</v>
      </c>
      <c r="E46" s="89">
        <v>54.717100000000002</v>
      </c>
      <c r="F46" s="89">
        <v>-1.4748000000000001</v>
      </c>
      <c r="G46" s="88" t="s">
        <v>378</v>
      </c>
      <c r="I46" s="88">
        <v>36</v>
      </c>
      <c r="J46" s="88" t="s">
        <v>295</v>
      </c>
      <c r="K46" s="88">
        <v>1.91</v>
      </c>
      <c r="L46" s="88" t="s">
        <v>295</v>
      </c>
      <c r="M46" s="88"/>
      <c r="N46" s="88" t="s">
        <v>269</v>
      </c>
      <c r="P46" s="88" t="s">
        <v>441</v>
      </c>
      <c r="Q46" s="88" t="s">
        <v>441</v>
      </c>
      <c r="R46" s="88" t="s">
        <v>253</v>
      </c>
      <c r="S46" s="88" t="s">
        <v>442</v>
      </c>
      <c r="U46" s="91" t="s">
        <v>300</v>
      </c>
      <c r="V46" s="90"/>
      <c r="W46" s="90" t="s">
        <v>445</v>
      </c>
      <c r="X46" s="88">
        <v>29</v>
      </c>
      <c r="Y46" s="88" t="s">
        <v>446</v>
      </c>
      <c r="Z46" s="92"/>
      <c r="AB46" s="90" t="s">
        <v>729</v>
      </c>
      <c r="AC46" s="88">
        <v>41</v>
      </c>
      <c r="AD46" s="91" t="s">
        <v>296</v>
      </c>
      <c r="AE46" s="90" t="s">
        <v>737</v>
      </c>
      <c r="AF46" s="88">
        <v>26</v>
      </c>
      <c r="AG46" s="88" t="s">
        <v>296</v>
      </c>
    </row>
    <row r="47" spans="4:33" x14ac:dyDescent="0.2">
      <c r="D47" s="88" t="s">
        <v>379</v>
      </c>
      <c r="E47" s="89">
        <v>54.828800000000001</v>
      </c>
      <c r="F47" s="89">
        <v>-1.8082</v>
      </c>
      <c r="G47" s="88" t="s">
        <v>380</v>
      </c>
      <c r="I47" s="88">
        <v>86</v>
      </c>
      <c r="J47" s="88" t="s">
        <v>295</v>
      </c>
      <c r="K47" s="88">
        <v>2.35</v>
      </c>
      <c r="L47" s="88" t="s">
        <v>295</v>
      </c>
      <c r="M47" s="88"/>
      <c r="N47" s="88" t="s">
        <v>269</v>
      </c>
      <c r="P47" s="88" t="s">
        <v>441</v>
      </c>
      <c r="Q47" s="88" t="s">
        <v>441</v>
      </c>
      <c r="R47" s="88" t="s">
        <v>253</v>
      </c>
      <c r="S47" s="88" t="s">
        <v>442</v>
      </c>
      <c r="U47" s="91" t="s">
        <v>300</v>
      </c>
      <c r="V47" s="90"/>
      <c r="W47" s="90" t="s">
        <v>445</v>
      </c>
      <c r="X47" s="88">
        <v>18</v>
      </c>
      <c r="Y47" s="88" t="s">
        <v>446</v>
      </c>
      <c r="Z47" s="92"/>
      <c r="AB47" s="90" t="s">
        <v>735</v>
      </c>
      <c r="AC47" s="88">
        <v>67</v>
      </c>
      <c r="AD47" s="91" t="s">
        <v>296</v>
      </c>
      <c r="AE47" s="90" t="s">
        <v>736</v>
      </c>
      <c r="AF47" s="88">
        <v>25</v>
      </c>
      <c r="AG47" s="88" t="s">
        <v>296</v>
      </c>
    </row>
    <row r="48" spans="4:33" x14ac:dyDescent="0.2">
      <c r="D48" s="88" t="s">
        <v>381</v>
      </c>
      <c r="E48" s="89">
        <v>54.814300000000003</v>
      </c>
      <c r="F48" s="89">
        <v>-1.7314000000000001</v>
      </c>
      <c r="G48" s="88" t="s">
        <v>382</v>
      </c>
      <c r="I48" s="88">
        <v>111</v>
      </c>
      <c r="J48" s="88" t="s">
        <v>295</v>
      </c>
      <c r="K48" s="88">
        <v>2.99</v>
      </c>
      <c r="L48" s="88" t="s">
        <v>295</v>
      </c>
      <c r="M48" s="88"/>
      <c r="N48" s="88" t="s">
        <v>269</v>
      </c>
      <c r="P48" s="88" t="s">
        <v>441</v>
      </c>
      <c r="Q48" s="88" t="s">
        <v>441</v>
      </c>
      <c r="R48" s="88" t="s">
        <v>253</v>
      </c>
      <c r="S48" s="88" t="s">
        <v>442</v>
      </c>
      <c r="U48" s="91" t="s">
        <v>300</v>
      </c>
      <c r="V48" s="90"/>
      <c r="W48" s="90" t="s">
        <v>445</v>
      </c>
      <c r="X48" s="88">
        <v>18</v>
      </c>
      <c r="Y48" s="88" t="s">
        <v>446</v>
      </c>
      <c r="Z48" s="92"/>
      <c r="AB48" s="90" t="s">
        <v>735</v>
      </c>
      <c r="AC48" s="88">
        <v>79</v>
      </c>
      <c r="AD48" s="91" t="s">
        <v>296</v>
      </c>
      <c r="AE48" s="90" t="s">
        <v>736</v>
      </c>
      <c r="AF48" s="88">
        <v>17</v>
      </c>
      <c r="AG48" s="88" t="s">
        <v>296</v>
      </c>
    </row>
    <row r="49" spans="4:33" x14ac:dyDescent="0.2">
      <c r="D49" s="88" t="s">
        <v>383</v>
      </c>
      <c r="E49" s="89">
        <v>54.814</v>
      </c>
      <c r="F49" s="89">
        <v>-1.5363</v>
      </c>
      <c r="G49" s="88" t="s">
        <v>384</v>
      </c>
      <c r="I49" s="88">
        <v>35</v>
      </c>
      <c r="J49" s="88" t="s">
        <v>295</v>
      </c>
      <c r="K49" s="88">
        <v>4.1399999999999997</v>
      </c>
      <c r="L49" s="88" t="s">
        <v>295</v>
      </c>
      <c r="M49" s="88"/>
      <c r="N49" s="88" t="s">
        <v>269</v>
      </c>
      <c r="P49" s="88" t="s">
        <v>441</v>
      </c>
      <c r="Q49" s="88" t="s">
        <v>441</v>
      </c>
      <c r="R49" s="88" t="s">
        <v>253</v>
      </c>
      <c r="S49" s="88" t="s">
        <v>442</v>
      </c>
      <c r="U49" s="91" t="s">
        <v>300</v>
      </c>
      <c r="V49" s="90"/>
      <c r="W49" s="90" t="s">
        <v>445</v>
      </c>
      <c r="X49" s="88">
        <v>18</v>
      </c>
      <c r="Y49" s="88" t="s">
        <v>446</v>
      </c>
      <c r="Z49" s="92"/>
      <c r="AB49" s="90" t="s">
        <v>735</v>
      </c>
      <c r="AC49" s="88">
        <v>93</v>
      </c>
      <c r="AD49" s="91" t="s">
        <v>296</v>
      </c>
      <c r="AE49" s="90" t="s">
        <v>729</v>
      </c>
      <c r="AF49" s="88">
        <v>4</v>
      </c>
      <c r="AG49" s="88" t="s">
        <v>296</v>
      </c>
    </row>
    <row r="50" spans="4:33" x14ac:dyDescent="0.2">
      <c r="D50" s="88" t="s">
        <v>385</v>
      </c>
      <c r="E50" s="89">
        <v>54.924599999999998</v>
      </c>
      <c r="F50" s="89">
        <v>-1.7343999999999999</v>
      </c>
      <c r="G50" s="88" t="s">
        <v>386</v>
      </c>
      <c r="I50" s="88">
        <v>333</v>
      </c>
      <c r="J50" s="88" t="s">
        <v>295</v>
      </c>
      <c r="K50" s="88">
        <v>4.54</v>
      </c>
      <c r="L50" s="88" t="s">
        <v>295</v>
      </c>
      <c r="M50" s="88"/>
      <c r="N50" s="88" t="s">
        <v>444</v>
      </c>
      <c r="P50" s="88" t="s">
        <v>441</v>
      </c>
      <c r="Q50" s="88" t="s">
        <v>441</v>
      </c>
      <c r="R50" s="88" t="s">
        <v>253</v>
      </c>
      <c r="S50" s="88" t="s">
        <v>442</v>
      </c>
      <c r="U50" s="91" t="s">
        <v>300</v>
      </c>
      <c r="V50" s="90"/>
      <c r="W50" s="90" t="s">
        <v>445</v>
      </c>
      <c r="X50" s="88">
        <v>18</v>
      </c>
      <c r="Y50" s="88" t="s">
        <v>446</v>
      </c>
      <c r="Z50" s="92"/>
      <c r="AB50" s="90" t="s">
        <v>735</v>
      </c>
      <c r="AC50" s="88">
        <v>70</v>
      </c>
      <c r="AD50" s="91" t="s">
        <v>296</v>
      </c>
      <c r="AE50" s="90" t="s">
        <v>729</v>
      </c>
      <c r="AF50" s="88">
        <v>27</v>
      </c>
      <c r="AG50" s="88" t="s">
        <v>296</v>
      </c>
    </row>
    <row r="51" spans="4:33" x14ac:dyDescent="0.2">
      <c r="D51" s="88" t="s">
        <v>387</v>
      </c>
      <c r="E51" s="89">
        <v>54.674599999999998</v>
      </c>
      <c r="F51" s="89">
        <v>-1.7264999999999999</v>
      </c>
      <c r="G51" s="88" t="s">
        <v>388</v>
      </c>
      <c r="I51" s="88">
        <v>371</v>
      </c>
      <c r="J51" s="88" t="s">
        <v>295</v>
      </c>
      <c r="K51" s="88">
        <v>4.59</v>
      </c>
      <c r="L51" s="88" t="s">
        <v>295</v>
      </c>
      <c r="M51" s="88"/>
      <c r="N51" s="88" t="s">
        <v>444</v>
      </c>
      <c r="P51" s="88" t="s">
        <v>441</v>
      </c>
      <c r="Q51" s="88" t="s">
        <v>441</v>
      </c>
      <c r="R51" s="88" t="s">
        <v>253</v>
      </c>
      <c r="S51" s="88" t="s">
        <v>442</v>
      </c>
      <c r="U51" s="91" t="s">
        <v>300</v>
      </c>
      <c r="V51" s="90"/>
      <c r="W51" s="90" t="s">
        <v>445</v>
      </c>
      <c r="X51" s="88">
        <v>29</v>
      </c>
      <c r="Y51" s="88" t="s">
        <v>446</v>
      </c>
      <c r="Z51" s="92"/>
      <c r="AB51" s="90" t="s">
        <v>733</v>
      </c>
      <c r="AC51" s="88">
        <v>89</v>
      </c>
      <c r="AD51" s="91" t="s">
        <v>296</v>
      </c>
      <c r="AE51" s="90" t="s">
        <v>730</v>
      </c>
      <c r="AF51" s="88">
        <v>7</v>
      </c>
      <c r="AG51" s="88" t="s">
        <v>296</v>
      </c>
    </row>
    <row r="52" spans="4:33" x14ac:dyDescent="0.2">
      <c r="D52" s="88" t="s">
        <v>389</v>
      </c>
      <c r="E52" s="89">
        <v>55.211399999999998</v>
      </c>
      <c r="F52" s="89">
        <v>-1.5302</v>
      </c>
      <c r="G52" s="88" t="s">
        <v>390</v>
      </c>
      <c r="I52" s="88">
        <v>225</v>
      </c>
      <c r="J52" s="88" t="s">
        <v>295</v>
      </c>
      <c r="K52" s="88">
        <v>3.43</v>
      </c>
      <c r="L52" s="88" t="s">
        <v>295</v>
      </c>
      <c r="M52" s="88"/>
      <c r="N52" s="88" t="s">
        <v>269</v>
      </c>
      <c r="P52" s="88" t="s">
        <v>441</v>
      </c>
      <c r="Q52" s="88" t="s">
        <v>441</v>
      </c>
      <c r="R52" s="88" t="s">
        <v>253</v>
      </c>
      <c r="S52" s="88" t="s">
        <v>442</v>
      </c>
      <c r="U52" s="91" t="s">
        <v>300</v>
      </c>
      <c r="V52" s="90"/>
      <c r="W52" s="90" t="s">
        <v>447</v>
      </c>
      <c r="X52" s="88">
        <v>29</v>
      </c>
      <c r="Y52" s="88" t="s">
        <v>446</v>
      </c>
      <c r="Z52" s="92"/>
      <c r="AB52" s="90" t="s">
        <v>729</v>
      </c>
      <c r="AC52" s="88">
        <v>100</v>
      </c>
      <c r="AD52" s="91" t="s">
        <v>296</v>
      </c>
      <c r="AE52" s="90"/>
      <c r="AF52" s="88"/>
      <c r="AG52" s="88"/>
    </row>
    <row r="53" spans="4:33" x14ac:dyDescent="0.2">
      <c r="D53" s="88" t="s">
        <v>391</v>
      </c>
      <c r="E53" s="89">
        <v>54.596200000000003</v>
      </c>
      <c r="F53" s="89">
        <v>-1.04</v>
      </c>
      <c r="G53" s="88" t="s">
        <v>392</v>
      </c>
      <c r="I53" s="88">
        <v>1162</v>
      </c>
      <c r="J53" s="88" t="s">
        <v>295</v>
      </c>
      <c r="K53" s="88">
        <v>3.17</v>
      </c>
      <c r="L53" s="88" t="s">
        <v>295</v>
      </c>
      <c r="M53" s="88"/>
      <c r="N53" s="88" t="s">
        <v>267</v>
      </c>
      <c r="P53" s="88" t="s">
        <v>441</v>
      </c>
      <c r="Q53" s="88" t="s">
        <v>441</v>
      </c>
      <c r="R53" s="88" t="s">
        <v>253</v>
      </c>
      <c r="S53" s="88" t="s">
        <v>442</v>
      </c>
      <c r="U53" s="91" t="s">
        <v>300</v>
      </c>
      <c r="V53" s="90"/>
      <c r="W53" s="90" t="s">
        <v>447</v>
      </c>
      <c r="X53" s="88">
        <v>29</v>
      </c>
      <c r="Y53" s="88" t="s">
        <v>448</v>
      </c>
      <c r="Z53" s="92"/>
      <c r="AB53" s="90" t="s">
        <v>730</v>
      </c>
      <c r="AC53" s="88">
        <v>98</v>
      </c>
      <c r="AD53" s="91" t="s">
        <v>296</v>
      </c>
      <c r="AE53" s="90" t="s">
        <v>731</v>
      </c>
      <c r="AF53" s="88">
        <v>2</v>
      </c>
      <c r="AG53" s="88" t="s">
        <v>296</v>
      </c>
    </row>
    <row r="54" spans="4:33" x14ac:dyDescent="0.2">
      <c r="D54" s="88" t="s">
        <v>393</v>
      </c>
      <c r="E54" s="89">
        <v>55.169199999999996</v>
      </c>
      <c r="F54" s="89">
        <v>-1.6747000000000001</v>
      </c>
      <c r="G54" s="88" t="s">
        <v>394</v>
      </c>
      <c r="I54" s="88">
        <v>89</v>
      </c>
      <c r="J54" s="88" t="s">
        <v>295</v>
      </c>
      <c r="K54" s="88">
        <v>3.84</v>
      </c>
      <c r="L54" s="88" t="s">
        <v>295</v>
      </c>
      <c r="M54" s="88"/>
      <c r="N54" s="88" t="s">
        <v>444</v>
      </c>
      <c r="P54" s="88" t="s">
        <v>441</v>
      </c>
      <c r="Q54" s="88" t="s">
        <v>441</v>
      </c>
      <c r="R54" s="88" t="s">
        <v>253</v>
      </c>
      <c r="S54" s="88" t="s">
        <v>442</v>
      </c>
      <c r="U54" s="91" t="s">
        <v>66</v>
      </c>
      <c r="V54" s="92" t="s">
        <v>453</v>
      </c>
      <c r="W54" s="90" t="s">
        <v>445</v>
      </c>
      <c r="X54" s="88">
        <v>29</v>
      </c>
      <c r="Y54" s="88" t="s">
        <v>446</v>
      </c>
      <c r="Z54" s="92" t="s">
        <v>453</v>
      </c>
      <c r="AB54" s="90" t="s">
        <v>729</v>
      </c>
      <c r="AC54" s="88">
        <v>100</v>
      </c>
      <c r="AD54" s="91" t="s">
        <v>296</v>
      </c>
      <c r="AE54" s="90"/>
      <c r="AF54" s="88"/>
      <c r="AG54" s="88"/>
    </row>
    <row r="55" spans="4:33" x14ac:dyDescent="0.2">
      <c r="D55" s="88" t="s">
        <v>395</v>
      </c>
      <c r="E55" s="89">
        <v>55.175199999999997</v>
      </c>
      <c r="F55" s="89">
        <v>-1.5213000000000001</v>
      </c>
      <c r="G55" s="88" t="s">
        <v>396</v>
      </c>
      <c r="I55" s="88">
        <v>789</v>
      </c>
      <c r="J55" s="88" t="s">
        <v>295</v>
      </c>
      <c r="K55" s="88">
        <v>3.32</v>
      </c>
      <c r="L55" s="88" t="s">
        <v>295</v>
      </c>
      <c r="M55" s="88"/>
      <c r="N55" s="88" t="s">
        <v>271</v>
      </c>
      <c r="P55" s="88" t="s">
        <v>441</v>
      </c>
      <c r="Q55" s="88" t="s">
        <v>441</v>
      </c>
      <c r="R55" s="88" t="s">
        <v>441</v>
      </c>
      <c r="S55" s="88" t="s">
        <v>442</v>
      </c>
      <c r="U55" s="91" t="s">
        <v>300</v>
      </c>
      <c r="V55" s="90"/>
      <c r="W55" s="90" t="s">
        <v>447</v>
      </c>
      <c r="X55" s="88">
        <v>29</v>
      </c>
      <c r="Y55" s="88" t="s">
        <v>448</v>
      </c>
      <c r="Z55" s="92"/>
      <c r="AB55" s="90" t="s">
        <v>729</v>
      </c>
      <c r="AC55" s="88">
        <v>100</v>
      </c>
      <c r="AD55" s="91" t="s">
        <v>296</v>
      </c>
      <c r="AE55" s="90"/>
      <c r="AF55" s="88"/>
      <c r="AG55" s="88"/>
    </row>
    <row r="56" spans="4:33" x14ac:dyDescent="0.2">
      <c r="D56" s="88" t="s">
        <v>397</v>
      </c>
      <c r="E56" s="89">
        <v>55.180700000000002</v>
      </c>
      <c r="F56" s="89">
        <v>-1.6355</v>
      </c>
      <c r="G56" s="88" t="s">
        <v>398</v>
      </c>
      <c r="I56" s="88">
        <v>37</v>
      </c>
      <c r="J56" s="88" t="s">
        <v>295</v>
      </c>
      <c r="K56" s="88">
        <v>2.06</v>
      </c>
      <c r="L56" s="88" t="s">
        <v>295</v>
      </c>
      <c r="M56" s="88"/>
      <c r="N56" s="88" t="s">
        <v>269</v>
      </c>
      <c r="P56" s="88" t="s">
        <v>441</v>
      </c>
      <c r="Q56" s="88" t="s">
        <v>441</v>
      </c>
      <c r="R56" s="88" t="s">
        <v>253</v>
      </c>
      <c r="S56" s="88" t="s">
        <v>442</v>
      </c>
      <c r="U56" s="91" t="s">
        <v>300</v>
      </c>
      <c r="V56" s="90"/>
      <c r="W56" s="90" t="s">
        <v>445</v>
      </c>
      <c r="X56" s="88">
        <v>29</v>
      </c>
      <c r="Y56" s="88" t="s">
        <v>446</v>
      </c>
      <c r="Z56" s="92"/>
      <c r="AB56" s="90" t="s">
        <v>729</v>
      </c>
      <c r="AC56" s="88">
        <v>96</v>
      </c>
      <c r="AD56" s="91" t="s">
        <v>296</v>
      </c>
      <c r="AE56" s="90" t="s">
        <v>738</v>
      </c>
      <c r="AF56" s="88">
        <v>4</v>
      </c>
      <c r="AG56" s="88" t="s">
        <v>296</v>
      </c>
    </row>
    <row r="57" spans="4:33" x14ac:dyDescent="0.2">
      <c r="D57" s="88" t="s">
        <v>399</v>
      </c>
      <c r="E57" s="89">
        <v>55.304600000000001</v>
      </c>
      <c r="F57" s="89">
        <v>-1.8902000000000001</v>
      </c>
      <c r="G57" s="88" t="s">
        <v>400</v>
      </c>
      <c r="I57" s="88">
        <v>28</v>
      </c>
      <c r="J57" s="88" t="s">
        <v>295</v>
      </c>
      <c r="K57" s="88">
        <v>2.15</v>
      </c>
      <c r="L57" s="88" t="s">
        <v>295</v>
      </c>
      <c r="M57" s="88"/>
      <c r="N57" s="88" t="s">
        <v>269</v>
      </c>
      <c r="P57" s="88" t="s">
        <v>441</v>
      </c>
      <c r="Q57" s="88" t="s">
        <v>441</v>
      </c>
      <c r="R57" s="88" t="s">
        <v>253</v>
      </c>
      <c r="S57" s="88" t="s">
        <v>442</v>
      </c>
      <c r="U57" s="91" t="s">
        <v>300</v>
      </c>
      <c r="V57" s="90"/>
      <c r="W57" s="90" t="s">
        <v>445</v>
      </c>
      <c r="X57" s="88">
        <v>18</v>
      </c>
      <c r="Y57" s="88" t="s">
        <v>448</v>
      </c>
      <c r="Z57" s="92"/>
      <c r="AB57" s="90" t="s">
        <v>729</v>
      </c>
      <c r="AC57" s="88">
        <v>54</v>
      </c>
      <c r="AD57" s="91" t="s">
        <v>296</v>
      </c>
      <c r="AE57" s="90" t="s">
        <v>739</v>
      </c>
      <c r="AF57" s="88">
        <v>38</v>
      </c>
      <c r="AG57" s="88" t="s">
        <v>296</v>
      </c>
    </row>
    <row r="58" spans="4:33" x14ac:dyDescent="0.2">
      <c r="D58" s="88" t="s">
        <v>401</v>
      </c>
      <c r="E58" s="89">
        <v>54.8245</v>
      </c>
      <c r="F58" s="89">
        <v>-1.6178999999999999</v>
      </c>
      <c r="G58" s="88" t="s">
        <v>402</v>
      </c>
      <c r="I58" s="88">
        <v>82</v>
      </c>
      <c r="J58" s="88" t="s">
        <v>295</v>
      </c>
      <c r="K58" s="88">
        <v>3.58</v>
      </c>
      <c r="L58" s="88" t="s">
        <v>295</v>
      </c>
      <c r="M58" s="88"/>
      <c r="N58" s="88" t="s">
        <v>269</v>
      </c>
      <c r="P58" s="88" t="s">
        <v>441</v>
      </c>
      <c r="Q58" s="88" t="s">
        <v>441</v>
      </c>
      <c r="R58" s="88" t="s">
        <v>253</v>
      </c>
      <c r="S58" s="88" t="s">
        <v>442</v>
      </c>
      <c r="U58" s="91" t="s">
        <v>300</v>
      </c>
      <c r="V58" s="90"/>
      <c r="W58" s="90" t="s">
        <v>447</v>
      </c>
      <c r="X58" s="88">
        <v>29</v>
      </c>
      <c r="Y58" s="88" t="s">
        <v>448</v>
      </c>
      <c r="Z58" s="92"/>
      <c r="AB58" s="90" t="s">
        <v>729</v>
      </c>
      <c r="AC58" s="88">
        <v>93</v>
      </c>
      <c r="AD58" s="91" t="s">
        <v>296</v>
      </c>
      <c r="AE58" s="90" t="s">
        <v>732</v>
      </c>
      <c r="AF58" s="88">
        <v>6</v>
      </c>
      <c r="AG58" s="88" t="s">
        <v>296</v>
      </c>
    </row>
    <row r="59" spans="4:33" x14ac:dyDescent="0.2">
      <c r="D59" s="88" t="s">
        <v>403</v>
      </c>
      <c r="E59" s="89">
        <v>54.822299999999998</v>
      </c>
      <c r="F59" s="89">
        <v>-1.3298000000000001</v>
      </c>
      <c r="G59" s="88" t="s">
        <v>404</v>
      </c>
      <c r="I59" s="88">
        <v>1152</v>
      </c>
      <c r="J59" s="88" t="s">
        <v>295</v>
      </c>
      <c r="K59" s="88">
        <v>4.38</v>
      </c>
      <c r="L59" s="88" t="s">
        <v>295</v>
      </c>
      <c r="M59" s="88"/>
      <c r="N59" s="88" t="s">
        <v>271</v>
      </c>
      <c r="P59" s="88" t="s">
        <v>441</v>
      </c>
      <c r="Q59" s="88" t="s">
        <v>441</v>
      </c>
      <c r="R59" s="88" t="s">
        <v>253</v>
      </c>
      <c r="S59" s="88" t="s">
        <v>442</v>
      </c>
      <c r="U59" s="91" t="s">
        <v>300</v>
      </c>
      <c r="V59" s="90"/>
      <c r="W59" s="90" t="s">
        <v>447</v>
      </c>
      <c r="X59" s="88">
        <v>29</v>
      </c>
      <c r="Y59" s="88" t="s">
        <v>448</v>
      </c>
      <c r="Z59" s="92"/>
      <c r="AB59" s="90" t="s">
        <v>732</v>
      </c>
      <c r="AC59" s="88">
        <v>71</v>
      </c>
      <c r="AD59" s="91" t="s">
        <v>296</v>
      </c>
      <c r="AE59" s="90" t="s">
        <v>729</v>
      </c>
      <c r="AF59" s="88">
        <v>24</v>
      </c>
      <c r="AG59" s="88" t="s">
        <v>296</v>
      </c>
    </row>
    <row r="60" spans="4:33" x14ac:dyDescent="0.2">
      <c r="D60" s="88" t="s">
        <v>405</v>
      </c>
      <c r="E60" s="89">
        <v>55.578400000000002</v>
      </c>
      <c r="F60" s="89">
        <v>-1.6451</v>
      </c>
      <c r="G60" s="88" t="s">
        <v>406</v>
      </c>
      <c r="I60" s="88">
        <v>109</v>
      </c>
      <c r="J60" s="88" t="s">
        <v>295</v>
      </c>
      <c r="K60" s="88">
        <v>2.82</v>
      </c>
      <c r="L60" s="88" t="s">
        <v>295</v>
      </c>
      <c r="M60" s="88"/>
      <c r="N60" s="88" t="s">
        <v>267</v>
      </c>
      <c r="P60" s="88" t="s">
        <v>441</v>
      </c>
      <c r="Q60" s="88" t="s">
        <v>441</v>
      </c>
      <c r="R60" s="88" t="s">
        <v>253</v>
      </c>
      <c r="S60" s="88" t="s">
        <v>442</v>
      </c>
      <c r="U60" s="91" t="s">
        <v>300</v>
      </c>
      <c r="V60" s="90"/>
      <c r="W60" s="90" t="s">
        <v>447</v>
      </c>
      <c r="X60" s="88">
        <v>29</v>
      </c>
      <c r="Y60" s="88" t="s">
        <v>448</v>
      </c>
      <c r="Z60" s="92"/>
      <c r="AB60" s="90" t="s">
        <v>729</v>
      </c>
      <c r="AC60" s="88">
        <v>99</v>
      </c>
      <c r="AD60" s="91" t="s">
        <v>296</v>
      </c>
      <c r="AE60" s="90" t="s">
        <v>730</v>
      </c>
      <c r="AF60" s="88">
        <v>1</v>
      </c>
      <c r="AG60" s="88" t="s">
        <v>296</v>
      </c>
    </row>
    <row r="61" spans="4:33" x14ac:dyDescent="0.2">
      <c r="D61" s="88" t="s">
        <v>407</v>
      </c>
      <c r="E61" s="89">
        <v>54.6419</v>
      </c>
      <c r="F61" s="89">
        <v>-1.1966000000000001</v>
      </c>
      <c r="G61" s="88" t="s">
        <v>408</v>
      </c>
      <c r="I61" s="88">
        <v>2308</v>
      </c>
      <c r="J61" s="88" t="s">
        <v>295</v>
      </c>
      <c r="K61" s="88">
        <v>3.06</v>
      </c>
      <c r="L61" s="88" t="s">
        <v>295</v>
      </c>
      <c r="M61" s="88"/>
      <c r="N61" s="88" t="s">
        <v>271</v>
      </c>
      <c r="P61" s="88" t="s">
        <v>441</v>
      </c>
      <c r="Q61" s="88" t="s">
        <v>441</v>
      </c>
      <c r="R61" s="88" t="s">
        <v>253</v>
      </c>
      <c r="S61" s="88" t="s">
        <v>442</v>
      </c>
      <c r="U61" s="91" t="s">
        <v>300</v>
      </c>
      <c r="V61" s="90"/>
      <c r="W61" s="90" t="s">
        <v>447</v>
      </c>
      <c r="X61" s="88">
        <v>29</v>
      </c>
      <c r="Y61" s="88" t="s">
        <v>448</v>
      </c>
      <c r="Z61" s="92"/>
      <c r="AB61" s="90" t="s">
        <v>730</v>
      </c>
      <c r="AC61" s="88">
        <v>81</v>
      </c>
      <c r="AD61" s="91" t="s">
        <v>296</v>
      </c>
      <c r="AE61" s="90" t="s">
        <v>732</v>
      </c>
      <c r="AF61" s="88">
        <v>13</v>
      </c>
      <c r="AG61" s="88" t="s">
        <v>296</v>
      </c>
    </row>
    <row r="62" spans="4:33" x14ac:dyDescent="0.2">
      <c r="D62" s="88" t="s">
        <v>409</v>
      </c>
      <c r="E62" s="89">
        <v>54.645299999999999</v>
      </c>
      <c r="F62" s="89">
        <v>-1.4443999999999999</v>
      </c>
      <c r="G62" s="88" t="s">
        <v>410</v>
      </c>
      <c r="I62" s="88">
        <v>78</v>
      </c>
      <c r="J62" s="88" t="s">
        <v>295</v>
      </c>
      <c r="K62" s="88">
        <v>2.91</v>
      </c>
      <c r="L62" s="88" t="s">
        <v>295</v>
      </c>
      <c r="M62" s="88"/>
      <c r="N62" s="88" t="s">
        <v>269</v>
      </c>
      <c r="P62" s="88" t="s">
        <v>441</v>
      </c>
      <c r="Q62" s="88" t="s">
        <v>441</v>
      </c>
      <c r="R62" s="88" t="s">
        <v>253</v>
      </c>
      <c r="S62" s="88" t="s">
        <v>442</v>
      </c>
      <c r="U62" s="91" t="s">
        <v>300</v>
      </c>
      <c r="V62" s="90"/>
      <c r="W62" s="90" t="s">
        <v>447</v>
      </c>
      <c r="X62" s="88">
        <v>29</v>
      </c>
      <c r="Y62" s="88" t="s">
        <v>448</v>
      </c>
      <c r="Z62" s="92"/>
      <c r="AB62" s="90" t="s">
        <v>730</v>
      </c>
      <c r="AC62" s="88">
        <v>67</v>
      </c>
      <c r="AD62" s="91" t="s">
        <v>296</v>
      </c>
      <c r="AE62" s="90" t="s">
        <v>731</v>
      </c>
      <c r="AF62" s="88">
        <v>18</v>
      </c>
      <c r="AG62" s="88" t="s">
        <v>296</v>
      </c>
    </row>
    <row r="63" spans="4:33" x14ac:dyDescent="0.2">
      <c r="D63" s="88" t="s">
        <v>411</v>
      </c>
      <c r="E63" s="89">
        <v>54.851599999999998</v>
      </c>
      <c r="F63" s="89">
        <v>-1.4955000000000001</v>
      </c>
      <c r="G63" s="88" t="s">
        <v>412</v>
      </c>
      <c r="I63" s="88">
        <v>1483</v>
      </c>
      <c r="J63" s="88" t="s">
        <v>295</v>
      </c>
      <c r="K63" s="88">
        <v>3.78</v>
      </c>
      <c r="L63" s="88" t="s">
        <v>295</v>
      </c>
      <c r="M63" s="88"/>
      <c r="N63" s="88" t="s">
        <v>443</v>
      </c>
      <c r="P63" s="88" t="s">
        <v>441</v>
      </c>
      <c r="Q63" s="88" t="s">
        <v>441</v>
      </c>
      <c r="R63" s="88" t="s">
        <v>253</v>
      </c>
      <c r="S63" s="88" t="s">
        <v>442</v>
      </c>
      <c r="U63" s="91" t="s">
        <v>300</v>
      </c>
      <c r="V63" s="90"/>
      <c r="W63" s="90" t="s">
        <v>447</v>
      </c>
      <c r="X63" s="88">
        <v>29</v>
      </c>
      <c r="Y63" s="88" t="s">
        <v>448</v>
      </c>
      <c r="Z63" s="92"/>
      <c r="AB63" s="90" t="s">
        <v>729</v>
      </c>
      <c r="AC63" s="88">
        <v>80</v>
      </c>
      <c r="AD63" s="91" t="s">
        <v>296</v>
      </c>
      <c r="AE63" s="90" t="s">
        <v>732</v>
      </c>
      <c r="AF63" s="88">
        <v>19</v>
      </c>
      <c r="AG63" s="88" t="s">
        <v>296</v>
      </c>
    </row>
    <row r="64" spans="4:33" x14ac:dyDescent="0.2">
      <c r="D64" s="88" t="s">
        <v>413</v>
      </c>
      <c r="E64" s="89">
        <v>54.770699999999998</v>
      </c>
      <c r="F64" s="89">
        <v>-1.5088999999999999</v>
      </c>
      <c r="G64" s="88" t="s">
        <v>414</v>
      </c>
      <c r="I64" s="88">
        <v>105</v>
      </c>
      <c r="J64" s="88" t="s">
        <v>295</v>
      </c>
      <c r="K64" s="88">
        <v>1.95</v>
      </c>
      <c r="L64" s="88" t="s">
        <v>295</v>
      </c>
      <c r="M64" s="88"/>
      <c r="N64" s="88" t="s">
        <v>269</v>
      </c>
      <c r="P64" s="88" t="s">
        <v>441</v>
      </c>
      <c r="Q64" s="88" t="s">
        <v>441</v>
      </c>
      <c r="R64" s="88" t="s">
        <v>253</v>
      </c>
      <c r="S64" s="88" t="s">
        <v>442</v>
      </c>
      <c r="U64" s="91" t="s">
        <v>300</v>
      </c>
      <c r="V64" s="90"/>
      <c r="W64" s="90" t="s">
        <v>447</v>
      </c>
      <c r="X64" s="88">
        <v>29</v>
      </c>
      <c r="Y64" s="88" t="s">
        <v>448</v>
      </c>
      <c r="Z64" s="92"/>
      <c r="AB64" s="90" t="s">
        <v>729</v>
      </c>
      <c r="AC64" s="88">
        <v>72</v>
      </c>
      <c r="AD64" s="91" t="s">
        <v>296</v>
      </c>
      <c r="AE64" s="90" t="s">
        <v>731</v>
      </c>
      <c r="AF64" s="88">
        <v>20</v>
      </c>
      <c r="AG64" s="88" t="s">
        <v>296</v>
      </c>
    </row>
    <row r="65" spans="4:33" x14ac:dyDescent="0.2">
      <c r="D65" s="88" t="s">
        <v>415</v>
      </c>
      <c r="E65" s="89">
        <v>54.571800000000003</v>
      </c>
      <c r="F65" s="89">
        <v>-0.90500000000000003</v>
      </c>
      <c r="G65" s="88" t="s">
        <v>416</v>
      </c>
      <c r="I65" s="88">
        <v>84</v>
      </c>
      <c r="J65" s="88" t="s">
        <v>295</v>
      </c>
      <c r="K65" s="88">
        <v>3.21</v>
      </c>
      <c r="L65" s="88" t="s">
        <v>295</v>
      </c>
      <c r="M65" s="88"/>
      <c r="N65" s="88" t="s">
        <v>269</v>
      </c>
      <c r="P65" s="88" t="s">
        <v>441</v>
      </c>
      <c r="Q65" s="88" t="s">
        <v>441</v>
      </c>
      <c r="R65" s="88" t="s">
        <v>253</v>
      </c>
      <c r="S65" s="88" t="s">
        <v>442</v>
      </c>
      <c r="U65" s="91" t="s">
        <v>300</v>
      </c>
      <c r="V65" s="90"/>
      <c r="W65" s="90" t="s">
        <v>447</v>
      </c>
      <c r="X65" s="88">
        <v>29</v>
      </c>
      <c r="Y65" s="88" t="s">
        <v>448</v>
      </c>
      <c r="Z65" s="92"/>
      <c r="AB65" s="90" t="s">
        <v>730</v>
      </c>
      <c r="AC65" s="88">
        <v>88</v>
      </c>
      <c r="AD65" s="91" t="s">
        <v>296</v>
      </c>
      <c r="AE65" s="90" t="s">
        <v>731</v>
      </c>
      <c r="AF65" s="88">
        <v>12</v>
      </c>
      <c r="AG65" s="88" t="s">
        <v>296</v>
      </c>
    </row>
    <row r="66" spans="4:33" x14ac:dyDescent="0.2">
      <c r="D66" s="88" t="s">
        <v>417</v>
      </c>
      <c r="E66" s="89">
        <v>54.462699999999998</v>
      </c>
      <c r="F66" s="89">
        <v>-1.1940999999999999</v>
      </c>
      <c r="G66" s="88" t="s">
        <v>418</v>
      </c>
      <c r="I66" s="88">
        <v>180</v>
      </c>
      <c r="J66" s="88" t="s">
        <v>295</v>
      </c>
      <c r="K66" s="88">
        <v>1.78</v>
      </c>
      <c r="L66" s="88" t="s">
        <v>295</v>
      </c>
      <c r="M66" s="88"/>
      <c r="N66" s="88" t="s">
        <v>444</v>
      </c>
      <c r="P66" s="88" t="s">
        <v>441</v>
      </c>
      <c r="Q66" s="88" t="s">
        <v>441</v>
      </c>
      <c r="R66" s="88" t="s">
        <v>253</v>
      </c>
      <c r="S66" s="88" t="s">
        <v>442</v>
      </c>
      <c r="U66" s="91" t="s">
        <v>300</v>
      </c>
      <c r="V66" s="90"/>
      <c r="W66" s="90" t="s">
        <v>447</v>
      </c>
      <c r="X66" s="88">
        <v>29</v>
      </c>
      <c r="Y66" s="88" t="s">
        <v>446</v>
      </c>
      <c r="Z66" s="92"/>
      <c r="AB66" s="90" t="s">
        <v>730</v>
      </c>
      <c r="AC66" s="88">
        <v>92</v>
      </c>
      <c r="AD66" s="91" t="s">
        <v>296</v>
      </c>
      <c r="AE66" s="90" t="s">
        <v>731</v>
      </c>
      <c r="AF66" s="88">
        <v>8</v>
      </c>
      <c r="AG66" s="88" t="s">
        <v>296</v>
      </c>
    </row>
    <row r="67" spans="4:33" x14ac:dyDescent="0.2">
      <c r="D67" s="88" t="s">
        <v>419</v>
      </c>
      <c r="E67" s="89">
        <v>54.4985</v>
      </c>
      <c r="F67" s="89">
        <v>-1.5563</v>
      </c>
      <c r="G67" s="88" t="s">
        <v>420</v>
      </c>
      <c r="I67" s="88">
        <v>0</v>
      </c>
      <c r="J67" s="88" t="s">
        <v>295</v>
      </c>
      <c r="K67" s="96" t="s">
        <v>725</v>
      </c>
      <c r="L67" s="88" t="s">
        <v>295</v>
      </c>
      <c r="M67" s="88"/>
      <c r="N67" s="88" t="s">
        <v>269</v>
      </c>
      <c r="P67" s="88" t="s">
        <v>441</v>
      </c>
      <c r="Q67" s="88" t="s">
        <v>441</v>
      </c>
      <c r="R67" s="88" t="s">
        <v>253</v>
      </c>
      <c r="S67" s="88" t="s">
        <v>442</v>
      </c>
      <c r="U67" s="91" t="s">
        <v>66</v>
      </c>
      <c r="V67" s="92" t="s">
        <v>454</v>
      </c>
      <c r="W67" s="90" t="s">
        <v>447</v>
      </c>
      <c r="X67" s="88">
        <v>29</v>
      </c>
      <c r="Y67" s="88" t="s">
        <v>448</v>
      </c>
      <c r="Z67" s="92" t="s">
        <v>454</v>
      </c>
      <c r="AB67" s="90" t="s">
        <v>457</v>
      </c>
      <c r="AC67" s="88"/>
      <c r="AD67" s="91"/>
      <c r="AE67" s="90"/>
      <c r="AF67" s="88"/>
      <c r="AG67" s="88"/>
    </row>
    <row r="68" spans="4:33" x14ac:dyDescent="0.2">
      <c r="D68" s="88" t="s">
        <v>421</v>
      </c>
      <c r="E68" s="89">
        <v>54.702500000000001</v>
      </c>
      <c r="F68" s="89">
        <v>-1.4177999999999999</v>
      </c>
      <c r="G68" s="88" t="s">
        <v>422</v>
      </c>
      <c r="I68" s="88">
        <v>80</v>
      </c>
      <c r="J68" s="88" t="s">
        <v>295</v>
      </c>
      <c r="K68" s="88">
        <v>3.06</v>
      </c>
      <c r="L68" s="88" t="s">
        <v>295</v>
      </c>
      <c r="M68" s="88"/>
      <c r="N68" s="88" t="s">
        <v>269</v>
      </c>
      <c r="P68" s="88" t="s">
        <v>441</v>
      </c>
      <c r="Q68" s="88" t="s">
        <v>441</v>
      </c>
      <c r="R68" s="88" t="s">
        <v>253</v>
      </c>
      <c r="S68" s="88" t="s">
        <v>442</v>
      </c>
      <c r="U68" s="91" t="s">
        <v>300</v>
      </c>
      <c r="V68" s="90"/>
      <c r="W68" s="90" t="s">
        <v>445</v>
      </c>
      <c r="X68" s="88">
        <v>18</v>
      </c>
      <c r="Y68" s="88" t="s">
        <v>448</v>
      </c>
      <c r="Z68" s="92"/>
      <c r="AB68" s="90" t="s">
        <v>731</v>
      </c>
      <c r="AC68" s="88">
        <v>84</v>
      </c>
      <c r="AD68" s="91" t="s">
        <v>296</v>
      </c>
      <c r="AE68" s="90" t="s">
        <v>734</v>
      </c>
      <c r="AF68" s="88">
        <v>13</v>
      </c>
      <c r="AG68" s="88" t="s">
        <v>296</v>
      </c>
    </row>
    <row r="69" spans="4:33" x14ac:dyDescent="0.2">
      <c r="D69" s="88" t="s">
        <v>423</v>
      </c>
      <c r="E69" s="89">
        <v>54.715400000000002</v>
      </c>
      <c r="F69" s="89">
        <v>-1.6133</v>
      </c>
      <c r="G69" s="88" t="s">
        <v>424</v>
      </c>
      <c r="I69" s="88">
        <v>24</v>
      </c>
      <c r="J69" s="88" t="s">
        <v>295</v>
      </c>
      <c r="K69" s="88">
        <v>3.12</v>
      </c>
      <c r="L69" s="88" t="s">
        <v>295</v>
      </c>
      <c r="M69" s="88"/>
      <c r="N69" s="88" t="s">
        <v>443</v>
      </c>
      <c r="P69" s="88" t="s">
        <v>441</v>
      </c>
      <c r="Q69" s="88" t="s">
        <v>441</v>
      </c>
      <c r="R69" s="88" t="s">
        <v>253</v>
      </c>
      <c r="S69" s="88" t="s">
        <v>442</v>
      </c>
      <c r="U69" s="91" t="s">
        <v>66</v>
      </c>
      <c r="V69" s="92" t="s">
        <v>455</v>
      </c>
      <c r="W69" s="90" t="s">
        <v>447</v>
      </c>
      <c r="X69" s="88">
        <v>29</v>
      </c>
      <c r="Y69" s="88" t="s">
        <v>448</v>
      </c>
      <c r="Z69" s="92" t="s">
        <v>455</v>
      </c>
      <c r="AB69" s="90" t="s">
        <v>733</v>
      </c>
      <c r="AC69" s="88">
        <v>93</v>
      </c>
      <c r="AD69" s="91" t="s">
        <v>296</v>
      </c>
      <c r="AE69" s="90" t="s">
        <v>730</v>
      </c>
      <c r="AF69" s="88">
        <v>7</v>
      </c>
      <c r="AG69" s="88" t="s">
        <v>296</v>
      </c>
    </row>
    <row r="70" spans="4:33" x14ac:dyDescent="0.2">
      <c r="D70" s="88" t="s">
        <v>425</v>
      </c>
      <c r="E70" s="89">
        <v>54.897199999999998</v>
      </c>
      <c r="F70" s="89">
        <v>-1.4904999999999999</v>
      </c>
      <c r="G70" s="88" t="s">
        <v>426</v>
      </c>
      <c r="I70" s="88">
        <v>1682</v>
      </c>
      <c r="J70" s="88" t="s">
        <v>295</v>
      </c>
      <c r="K70" s="96" t="s">
        <v>726</v>
      </c>
      <c r="L70" s="88" t="s">
        <v>295</v>
      </c>
      <c r="M70" s="88"/>
      <c r="N70" s="88" t="s">
        <v>271</v>
      </c>
      <c r="P70" s="88" t="s">
        <v>441</v>
      </c>
      <c r="Q70" s="88" t="s">
        <v>441</v>
      </c>
      <c r="R70" s="88" t="s">
        <v>253</v>
      </c>
      <c r="S70" s="88" t="s">
        <v>442</v>
      </c>
      <c r="U70" s="91" t="s">
        <v>300</v>
      </c>
      <c r="V70" s="90"/>
      <c r="W70" s="90" t="s">
        <v>447</v>
      </c>
      <c r="X70" s="88">
        <v>29</v>
      </c>
      <c r="Y70" s="88" t="s">
        <v>448</v>
      </c>
      <c r="Z70" s="92"/>
      <c r="AB70" s="90" t="s">
        <v>729</v>
      </c>
      <c r="AC70" s="88">
        <v>82</v>
      </c>
      <c r="AD70" s="91" t="s">
        <v>296</v>
      </c>
      <c r="AE70" s="90" t="s">
        <v>732</v>
      </c>
      <c r="AF70" s="88">
        <v>18</v>
      </c>
      <c r="AG70" s="88" t="s">
        <v>296</v>
      </c>
    </row>
    <row r="71" spans="4:33" x14ac:dyDescent="0.2">
      <c r="D71" s="88" t="s">
        <v>427</v>
      </c>
      <c r="E71" s="89">
        <v>54.706800000000001</v>
      </c>
      <c r="F71" s="89">
        <v>-1.6779999999999999</v>
      </c>
      <c r="G71" s="88" t="s">
        <v>428</v>
      </c>
      <c r="I71" s="88">
        <v>1</v>
      </c>
      <c r="J71" s="88" t="s">
        <v>295</v>
      </c>
      <c r="K71" s="88">
        <v>3.48</v>
      </c>
      <c r="L71" s="88" t="s">
        <v>295</v>
      </c>
      <c r="M71" s="88"/>
      <c r="N71" s="88" t="s">
        <v>269</v>
      </c>
      <c r="P71" s="88" t="s">
        <v>441</v>
      </c>
      <c r="Q71" s="88" t="s">
        <v>441</v>
      </c>
      <c r="R71" s="88" t="s">
        <v>253</v>
      </c>
      <c r="S71" s="88" t="s">
        <v>442</v>
      </c>
      <c r="U71" s="91" t="s">
        <v>66</v>
      </c>
      <c r="V71" s="92" t="s">
        <v>456</v>
      </c>
      <c r="W71" s="90" t="s">
        <v>447</v>
      </c>
      <c r="X71" s="88">
        <v>29</v>
      </c>
      <c r="Y71" s="88" t="s">
        <v>448</v>
      </c>
      <c r="Z71" s="92" t="s">
        <v>456</v>
      </c>
      <c r="AB71" s="90" t="s">
        <v>730</v>
      </c>
      <c r="AC71" s="88">
        <v>100</v>
      </c>
      <c r="AD71" s="91" t="s">
        <v>296</v>
      </c>
      <c r="AE71" s="90"/>
      <c r="AF71" s="88"/>
      <c r="AG71" s="88"/>
    </row>
    <row r="72" spans="4:33" x14ac:dyDescent="0.2">
      <c r="D72" s="88" t="s">
        <v>429</v>
      </c>
      <c r="E72" s="89">
        <v>54.653799999999997</v>
      </c>
      <c r="F72" s="89">
        <v>-1.5494000000000001</v>
      </c>
      <c r="G72" s="88" t="s">
        <v>430</v>
      </c>
      <c r="I72" s="88">
        <v>179</v>
      </c>
      <c r="J72" s="88" t="s">
        <v>295</v>
      </c>
      <c r="K72" s="88">
        <v>2.89</v>
      </c>
      <c r="L72" s="88" t="s">
        <v>295</v>
      </c>
      <c r="M72" s="88"/>
      <c r="N72" s="88" t="s">
        <v>444</v>
      </c>
      <c r="P72" s="88" t="s">
        <v>441</v>
      </c>
      <c r="Q72" s="88" t="s">
        <v>441</v>
      </c>
      <c r="R72" s="88" t="s">
        <v>441</v>
      </c>
      <c r="S72" s="88" t="s">
        <v>442</v>
      </c>
      <c r="U72" s="91" t="s">
        <v>300</v>
      </c>
      <c r="V72" s="90"/>
      <c r="W72" s="90" t="s">
        <v>447</v>
      </c>
      <c r="X72" s="88">
        <v>29</v>
      </c>
      <c r="Y72" s="88" t="s">
        <v>449</v>
      </c>
      <c r="Z72" s="92"/>
      <c r="AB72" s="90" t="s">
        <v>730</v>
      </c>
      <c r="AC72" s="88">
        <v>52</v>
      </c>
      <c r="AD72" s="91" t="s">
        <v>296</v>
      </c>
      <c r="AE72" s="90" t="s">
        <v>731</v>
      </c>
      <c r="AF72" s="88">
        <v>33</v>
      </c>
      <c r="AG72" s="88" t="s">
        <v>296</v>
      </c>
    </row>
    <row r="73" spans="4:33" x14ac:dyDescent="0.2">
      <c r="D73" s="88" t="s">
        <v>431</v>
      </c>
      <c r="E73" s="89">
        <v>54.800899999999999</v>
      </c>
      <c r="F73" s="89">
        <v>-1.6427</v>
      </c>
      <c r="G73" s="88" t="s">
        <v>432</v>
      </c>
      <c r="I73" s="88">
        <v>132</v>
      </c>
      <c r="J73" s="88" t="s">
        <v>295</v>
      </c>
      <c r="K73" s="88">
        <v>2.63</v>
      </c>
      <c r="L73" s="88" t="s">
        <v>295</v>
      </c>
      <c r="M73" s="88"/>
      <c r="N73" s="88" t="s">
        <v>269</v>
      </c>
      <c r="P73" s="88" t="s">
        <v>441</v>
      </c>
      <c r="Q73" s="88" t="s">
        <v>441</v>
      </c>
      <c r="R73" s="88" t="s">
        <v>253</v>
      </c>
      <c r="S73" s="88" t="s">
        <v>442</v>
      </c>
      <c r="U73" s="91" t="s">
        <v>300</v>
      </c>
      <c r="V73" s="90"/>
      <c r="W73" s="90" t="s">
        <v>445</v>
      </c>
      <c r="X73" s="88">
        <v>29</v>
      </c>
      <c r="Y73" s="88" t="s">
        <v>446</v>
      </c>
      <c r="Z73" s="92"/>
      <c r="AB73" s="90" t="s">
        <v>735</v>
      </c>
      <c r="AC73" s="88">
        <v>70</v>
      </c>
      <c r="AD73" s="91" t="s">
        <v>296</v>
      </c>
      <c r="AE73" s="90" t="s">
        <v>734</v>
      </c>
      <c r="AF73" s="88">
        <v>21</v>
      </c>
      <c r="AG73" s="88" t="s">
        <v>296</v>
      </c>
    </row>
    <row r="74" spans="4:33" x14ac:dyDescent="0.2">
      <c r="D74" s="88" t="s">
        <v>433</v>
      </c>
      <c r="E74" s="89">
        <v>54.717700000000001</v>
      </c>
      <c r="F74" s="89">
        <v>-1.8420000000000001</v>
      </c>
      <c r="G74" s="88" t="s">
        <v>434</v>
      </c>
      <c r="I74" s="88">
        <v>48</v>
      </c>
      <c r="J74" s="88" t="s">
        <v>295</v>
      </c>
      <c r="K74" s="88">
        <v>4.09</v>
      </c>
      <c r="L74" s="88" t="s">
        <v>295</v>
      </c>
      <c r="M74" s="88"/>
      <c r="N74" s="88" t="s">
        <v>269</v>
      </c>
      <c r="P74" s="88" t="s">
        <v>441</v>
      </c>
      <c r="Q74" s="88" t="s">
        <v>441</v>
      </c>
      <c r="R74" s="88" t="s">
        <v>253</v>
      </c>
      <c r="S74" s="88" t="s">
        <v>442</v>
      </c>
      <c r="U74" s="91" t="s">
        <v>300</v>
      </c>
      <c r="V74" s="90"/>
      <c r="W74" s="90" t="s">
        <v>447</v>
      </c>
      <c r="X74" s="88">
        <v>18</v>
      </c>
      <c r="Y74" s="88" t="s">
        <v>446</v>
      </c>
      <c r="Z74" s="92"/>
      <c r="AB74" s="90" t="s">
        <v>733</v>
      </c>
      <c r="AC74" s="88">
        <v>97</v>
      </c>
      <c r="AD74" s="91" t="s">
        <v>296</v>
      </c>
      <c r="AE74" s="90" t="s">
        <v>734</v>
      </c>
      <c r="AF74" s="88">
        <v>3</v>
      </c>
      <c r="AG74" s="88" t="s">
        <v>296</v>
      </c>
    </row>
    <row r="75" spans="4:33" x14ac:dyDescent="0.2">
      <c r="D75" s="88" t="s">
        <v>435</v>
      </c>
      <c r="E75" s="89">
        <v>55.554000000000002</v>
      </c>
      <c r="F75" s="89">
        <v>-2.0051999999999999</v>
      </c>
      <c r="G75" s="88" t="s">
        <v>436</v>
      </c>
      <c r="I75" s="88">
        <v>93</v>
      </c>
      <c r="J75" s="88" t="s">
        <v>295</v>
      </c>
      <c r="K75" s="96" t="s">
        <v>727</v>
      </c>
      <c r="L75" s="88" t="s">
        <v>295</v>
      </c>
      <c r="M75" s="88"/>
      <c r="N75" s="88" t="s">
        <v>444</v>
      </c>
      <c r="P75" s="88" t="s">
        <v>441</v>
      </c>
      <c r="Q75" s="88" t="s">
        <v>441</v>
      </c>
      <c r="R75" s="88" t="s">
        <v>253</v>
      </c>
      <c r="S75" s="88" t="s">
        <v>442</v>
      </c>
      <c r="U75" s="91" t="s">
        <v>300</v>
      </c>
      <c r="V75" s="90"/>
      <c r="W75" s="90" t="s">
        <v>447</v>
      </c>
      <c r="X75" s="88">
        <v>18</v>
      </c>
      <c r="Y75" s="88" t="s">
        <v>446</v>
      </c>
      <c r="Z75" s="92"/>
      <c r="AB75" s="90" t="s">
        <v>740</v>
      </c>
      <c r="AC75" s="88">
        <v>99</v>
      </c>
      <c r="AD75" s="91" t="s">
        <v>296</v>
      </c>
      <c r="AE75" s="90" t="s">
        <v>738</v>
      </c>
      <c r="AF75" s="88">
        <v>1</v>
      </c>
      <c r="AG75" s="88" t="s">
        <v>296</v>
      </c>
    </row>
    <row r="76" spans="4:33" x14ac:dyDescent="0.2">
      <c r="D76" s="88" t="s">
        <v>437</v>
      </c>
      <c r="E76" s="89">
        <v>54.990671970232398</v>
      </c>
      <c r="F76" s="89">
        <v>-1.47626616293391</v>
      </c>
      <c r="G76" s="88" t="s">
        <v>438</v>
      </c>
      <c r="I76" s="88">
        <v>23478</v>
      </c>
      <c r="J76" s="88" t="s">
        <v>295</v>
      </c>
      <c r="K76" s="96" t="s">
        <v>724</v>
      </c>
      <c r="L76" s="88" t="s">
        <v>295</v>
      </c>
      <c r="M76" s="88"/>
      <c r="N76" s="88" t="s">
        <v>271</v>
      </c>
      <c r="P76" s="88" t="s">
        <v>441</v>
      </c>
      <c r="Q76" s="88" t="s">
        <v>441</v>
      </c>
      <c r="R76" s="88" t="s">
        <v>253</v>
      </c>
      <c r="S76" s="88" t="s">
        <v>442</v>
      </c>
      <c r="U76" s="91" t="s">
        <v>66</v>
      </c>
      <c r="V76" s="92" t="s">
        <v>458</v>
      </c>
      <c r="W76" s="90" t="s">
        <v>447</v>
      </c>
      <c r="X76" s="93" t="s">
        <v>457</v>
      </c>
      <c r="Y76" s="88" t="s">
        <v>448</v>
      </c>
      <c r="Z76" s="92" t="s">
        <v>458</v>
      </c>
      <c r="AB76" s="90" t="s">
        <v>729</v>
      </c>
      <c r="AC76" s="88">
        <v>100</v>
      </c>
      <c r="AD76" s="91" t="s">
        <v>308</v>
      </c>
      <c r="AE76" s="90"/>
      <c r="AF76" s="88"/>
      <c r="AG76" s="88"/>
    </row>
    <row r="77" spans="4:33" x14ac:dyDescent="0.2">
      <c r="D77" s="88" t="s">
        <v>439</v>
      </c>
      <c r="E77" s="89">
        <v>54.611354596465098</v>
      </c>
      <c r="F77" s="89">
        <v>-1.12481426555945</v>
      </c>
      <c r="G77" s="88" t="s">
        <v>440</v>
      </c>
      <c r="I77" s="88">
        <v>14949</v>
      </c>
      <c r="J77" s="88" t="s">
        <v>295</v>
      </c>
      <c r="K77" s="88">
        <v>3.06</v>
      </c>
      <c r="L77" s="88" t="s">
        <v>295</v>
      </c>
      <c r="M77" s="88"/>
      <c r="N77" s="88" t="s">
        <v>271</v>
      </c>
      <c r="P77" s="88" t="s">
        <v>441</v>
      </c>
      <c r="Q77" s="88" t="s">
        <v>441</v>
      </c>
      <c r="R77" s="88" t="s">
        <v>253</v>
      </c>
      <c r="S77" s="88" t="s">
        <v>442</v>
      </c>
      <c r="U77" s="91" t="s">
        <v>66</v>
      </c>
      <c r="V77" s="92" t="s">
        <v>458</v>
      </c>
      <c r="W77" s="90" t="s">
        <v>447</v>
      </c>
      <c r="X77" s="93" t="s">
        <v>457</v>
      </c>
      <c r="Y77" s="88" t="s">
        <v>448</v>
      </c>
      <c r="Z77" s="92" t="s">
        <v>458</v>
      </c>
      <c r="AB77" s="90" t="s">
        <v>730</v>
      </c>
      <c r="AC77" s="88">
        <v>100</v>
      </c>
      <c r="AD77" s="91" t="s">
        <v>308</v>
      </c>
      <c r="AE77" s="90"/>
      <c r="AF77" s="88"/>
      <c r="AG77" s="88"/>
    </row>
    <row r="78" spans="4:33" x14ac:dyDescent="0.2">
      <c r="D78" s="10"/>
      <c r="E78" s="10"/>
      <c r="F78" s="10"/>
      <c r="G78" s="10"/>
      <c r="I78" s="10"/>
      <c r="J78" s="10"/>
      <c r="K78" s="10"/>
      <c r="L78" s="10"/>
      <c r="M78" s="10"/>
      <c r="N78" s="10"/>
      <c r="P78" s="10"/>
      <c r="Q78" s="10"/>
      <c r="R78" s="10"/>
      <c r="S78" s="10"/>
      <c r="U78" s="15"/>
      <c r="V78" s="41"/>
      <c r="W78" s="41"/>
      <c r="X78" s="10"/>
      <c r="Y78" s="10"/>
      <c r="Z78" s="16"/>
      <c r="AB78" s="41"/>
      <c r="AC78" s="10"/>
      <c r="AD78" s="15"/>
      <c r="AE78" s="41"/>
      <c r="AF78" s="10"/>
      <c r="AG78" s="10"/>
    </row>
    <row r="79" spans="4:33" x14ac:dyDescent="0.2">
      <c r="D79" s="10"/>
      <c r="E79" s="10"/>
      <c r="F79" s="10"/>
      <c r="G79" s="10"/>
      <c r="I79" s="10"/>
      <c r="J79" s="10"/>
      <c r="K79" s="10"/>
      <c r="L79" s="10"/>
      <c r="M79" s="10"/>
      <c r="N79" s="10"/>
      <c r="P79" s="10"/>
      <c r="Q79" s="10"/>
      <c r="R79" s="10"/>
      <c r="S79" s="10"/>
      <c r="U79" s="15"/>
      <c r="V79" s="41"/>
      <c r="W79" s="41"/>
      <c r="X79" s="10"/>
      <c r="Y79" s="10"/>
      <c r="Z79" s="16"/>
      <c r="AB79" s="41"/>
      <c r="AC79" s="10"/>
      <c r="AD79" s="15"/>
      <c r="AE79" s="41"/>
      <c r="AF79" s="10"/>
      <c r="AG79" s="10"/>
    </row>
    <row r="80" spans="4:33" x14ac:dyDescent="0.2">
      <c r="D80" s="10"/>
      <c r="E80" s="10"/>
      <c r="F80" s="10"/>
      <c r="G80" s="10"/>
      <c r="I80" s="10"/>
      <c r="J80" s="10"/>
      <c r="K80" s="10"/>
      <c r="L80" s="10"/>
      <c r="M80" s="10"/>
      <c r="N80" s="10"/>
      <c r="P80" s="10"/>
      <c r="Q80" s="10"/>
      <c r="R80" s="10"/>
      <c r="S80" s="10"/>
      <c r="U80" s="15"/>
      <c r="V80" s="41"/>
      <c r="W80" s="41"/>
      <c r="X80" s="10"/>
      <c r="Y80" s="10"/>
      <c r="Z80" s="16"/>
      <c r="AB80" s="41"/>
      <c r="AC80" s="10"/>
      <c r="AD80" s="15"/>
      <c r="AE80" s="41"/>
      <c r="AF80" s="10"/>
      <c r="AG80" s="10"/>
    </row>
    <row r="81" spans="4:33" x14ac:dyDescent="0.2">
      <c r="D81" s="10"/>
      <c r="E81" s="10"/>
      <c r="F81" s="10"/>
      <c r="G81" s="10"/>
      <c r="I81" s="10"/>
      <c r="J81" s="10"/>
      <c r="K81" s="10"/>
      <c r="L81" s="10"/>
      <c r="M81" s="10"/>
      <c r="N81" s="10"/>
      <c r="P81" s="10"/>
      <c r="Q81" s="10"/>
      <c r="R81" s="10"/>
      <c r="S81" s="10"/>
      <c r="U81" s="15"/>
      <c r="V81" s="41"/>
      <c r="W81" s="41"/>
      <c r="X81" s="10"/>
      <c r="Y81" s="10"/>
      <c r="Z81" s="16"/>
      <c r="AB81" s="41"/>
      <c r="AC81" s="10"/>
      <c r="AD81" s="15"/>
      <c r="AE81" s="41"/>
      <c r="AF81" s="10"/>
      <c r="AG81" s="10"/>
    </row>
    <row r="82" spans="4:33" x14ac:dyDescent="0.2">
      <c r="D82" s="10"/>
      <c r="E82" s="10"/>
      <c r="F82" s="10"/>
      <c r="G82" s="10"/>
      <c r="I82" s="10"/>
      <c r="J82" s="10"/>
      <c r="K82" s="10"/>
      <c r="L82" s="10"/>
      <c r="M82" s="10"/>
      <c r="N82" s="10"/>
      <c r="P82" s="10"/>
      <c r="Q82" s="10"/>
      <c r="R82" s="10"/>
      <c r="S82" s="10"/>
      <c r="U82" s="15"/>
      <c r="V82" s="41"/>
      <c r="W82" s="41"/>
      <c r="X82" s="10"/>
      <c r="Y82" s="10"/>
      <c r="Z82" s="16"/>
      <c r="AB82" s="41"/>
      <c r="AC82" s="10"/>
      <c r="AD82" s="15"/>
      <c r="AE82" s="41"/>
      <c r="AF82" s="10"/>
      <c r="AG82" s="10"/>
    </row>
    <row r="83" spans="4:33" x14ac:dyDescent="0.2">
      <c r="D83" s="10"/>
      <c r="E83" s="10"/>
      <c r="F83" s="10"/>
      <c r="G83" s="10"/>
      <c r="I83" s="10"/>
      <c r="J83" s="10"/>
      <c r="K83" s="10"/>
      <c r="L83" s="10"/>
      <c r="M83" s="10"/>
      <c r="N83" s="10"/>
      <c r="P83" s="10"/>
      <c r="Q83" s="10"/>
      <c r="R83" s="10"/>
      <c r="S83" s="10"/>
      <c r="U83" s="15"/>
      <c r="V83" s="41"/>
      <c r="W83" s="41"/>
      <c r="X83" s="10"/>
      <c r="Y83" s="10"/>
      <c r="Z83" s="16"/>
      <c r="AB83" s="41"/>
      <c r="AC83" s="10"/>
      <c r="AD83" s="15"/>
      <c r="AE83" s="41"/>
      <c r="AF83" s="10"/>
      <c r="AG83" s="10"/>
    </row>
    <row r="84" spans="4:33" x14ac:dyDescent="0.2">
      <c r="D84" s="10"/>
      <c r="E84" s="10"/>
      <c r="F84" s="10"/>
      <c r="G84" s="10"/>
      <c r="I84" s="10"/>
      <c r="J84" s="10"/>
      <c r="K84" s="10"/>
      <c r="L84" s="10"/>
      <c r="M84" s="10"/>
      <c r="N84" s="10"/>
      <c r="P84" s="10"/>
      <c r="Q84" s="10"/>
      <c r="R84" s="10"/>
      <c r="S84" s="10"/>
      <c r="U84" s="15"/>
      <c r="V84" s="41"/>
      <c r="W84" s="41"/>
      <c r="X84" s="10"/>
      <c r="Y84" s="10"/>
      <c r="Z84" s="16"/>
      <c r="AB84" s="41"/>
      <c r="AC84" s="10"/>
      <c r="AD84" s="15"/>
      <c r="AE84" s="41"/>
      <c r="AF84" s="10"/>
      <c r="AG84" s="10"/>
    </row>
    <row r="85" spans="4:33" x14ac:dyDescent="0.2">
      <c r="D85" s="10"/>
      <c r="E85" s="10"/>
      <c r="F85" s="10"/>
      <c r="G85" s="10"/>
      <c r="I85" s="10"/>
      <c r="J85" s="10"/>
      <c r="K85" s="10"/>
      <c r="L85" s="10"/>
      <c r="M85" s="10"/>
      <c r="N85" s="10"/>
      <c r="P85" s="10"/>
      <c r="Q85" s="10"/>
      <c r="R85" s="10"/>
      <c r="S85" s="10"/>
      <c r="U85" s="15"/>
      <c r="V85" s="41"/>
      <c r="W85" s="41"/>
      <c r="X85" s="10"/>
      <c r="Y85" s="10"/>
      <c r="Z85" s="16"/>
      <c r="AB85" s="41"/>
      <c r="AC85" s="10"/>
      <c r="AD85" s="15"/>
      <c r="AE85" s="41"/>
      <c r="AF85" s="10"/>
      <c r="AG85" s="10"/>
    </row>
    <row r="86" spans="4:33" x14ac:dyDescent="0.2">
      <c r="D86" s="10"/>
      <c r="E86" s="10"/>
      <c r="F86" s="10"/>
      <c r="G86" s="10"/>
      <c r="I86" s="10"/>
      <c r="J86" s="10"/>
      <c r="K86" s="10"/>
      <c r="L86" s="10"/>
      <c r="M86" s="10"/>
      <c r="N86" s="10"/>
      <c r="P86" s="10"/>
      <c r="Q86" s="10"/>
      <c r="R86" s="10"/>
      <c r="S86" s="10"/>
      <c r="U86" s="15"/>
      <c r="V86" s="41"/>
      <c r="W86" s="41"/>
      <c r="X86" s="10"/>
      <c r="Y86" s="10"/>
      <c r="Z86" s="16"/>
      <c r="AB86" s="41"/>
      <c r="AC86" s="10"/>
      <c r="AD86" s="15"/>
      <c r="AE86" s="41"/>
      <c r="AF86" s="10"/>
      <c r="AG86" s="10"/>
    </row>
    <row r="87" spans="4:33" x14ac:dyDescent="0.2">
      <c r="D87" s="10"/>
      <c r="E87" s="10"/>
      <c r="F87" s="10"/>
      <c r="G87" s="10"/>
      <c r="I87" s="10"/>
      <c r="J87" s="10"/>
      <c r="K87" s="10"/>
      <c r="L87" s="10"/>
      <c r="M87" s="10"/>
      <c r="N87" s="10"/>
      <c r="P87" s="10"/>
      <c r="Q87" s="10"/>
      <c r="R87" s="10"/>
      <c r="S87" s="10"/>
      <c r="U87" s="15"/>
      <c r="V87" s="41"/>
      <c r="W87" s="41"/>
      <c r="X87" s="10"/>
      <c r="Y87" s="10"/>
      <c r="Z87" s="16"/>
      <c r="AB87" s="41"/>
      <c r="AC87" s="10"/>
      <c r="AD87" s="15"/>
      <c r="AE87" s="41"/>
      <c r="AF87" s="10"/>
      <c r="AG87" s="10"/>
    </row>
    <row r="88" spans="4:33" x14ac:dyDescent="0.2">
      <c r="D88" s="10"/>
      <c r="E88" s="10"/>
      <c r="F88" s="10"/>
      <c r="G88" s="10"/>
      <c r="I88" s="10"/>
      <c r="J88" s="10"/>
      <c r="K88" s="10"/>
      <c r="L88" s="10"/>
      <c r="M88" s="10"/>
      <c r="N88" s="10"/>
      <c r="P88" s="10"/>
      <c r="Q88" s="10"/>
      <c r="R88" s="10"/>
      <c r="S88" s="10"/>
      <c r="U88" s="15"/>
      <c r="V88" s="41"/>
      <c r="W88" s="41"/>
      <c r="X88" s="10"/>
      <c r="Y88" s="10"/>
      <c r="Z88" s="16"/>
      <c r="AB88" s="41"/>
      <c r="AC88" s="10"/>
      <c r="AD88" s="15"/>
      <c r="AE88" s="41"/>
      <c r="AF88" s="10"/>
      <c r="AG88" s="10"/>
    </row>
    <row r="89" spans="4:33" x14ac:dyDescent="0.2">
      <c r="D89" s="10"/>
      <c r="E89" s="10"/>
      <c r="F89" s="10"/>
      <c r="G89" s="10"/>
      <c r="I89" s="10"/>
      <c r="J89" s="10"/>
      <c r="K89" s="10"/>
      <c r="L89" s="10"/>
      <c r="M89" s="10"/>
      <c r="N89" s="10"/>
      <c r="P89" s="10"/>
      <c r="Q89" s="10"/>
      <c r="R89" s="10"/>
      <c r="S89" s="10"/>
      <c r="U89" s="15"/>
      <c r="V89" s="41"/>
      <c r="W89" s="41"/>
      <c r="X89" s="10"/>
      <c r="Y89" s="10"/>
      <c r="Z89" s="16"/>
      <c r="AB89" s="41"/>
      <c r="AC89" s="10"/>
      <c r="AD89" s="15"/>
      <c r="AE89" s="41"/>
      <c r="AF89" s="10"/>
      <c r="AG89" s="10"/>
    </row>
    <row r="90" spans="4:33" x14ac:dyDescent="0.2">
      <c r="D90" s="10"/>
      <c r="E90" s="10"/>
      <c r="F90" s="10"/>
      <c r="G90" s="10"/>
      <c r="I90" s="10"/>
      <c r="J90" s="10"/>
      <c r="K90" s="10"/>
      <c r="L90" s="10"/>
      <c r="M90" s="10"/>
      <c r="N90" s="10"/>
      <c r="P90" s="10"/>
      <c r="Q90" s="10"/>
      <c r="R90" s="10"/>
      <c r="S90" s="10"/>
      <c r="U90" s="15"/>
      <c r="V90" s="41"/>
      <c r="W90" s="41"/>
      <c r="X90" s="10"/>
      <c r="Y90" s="10"/>
      <c r="Z90" s="16"/>
      <c r="AB90" s="41"/>
      <c r="AC90" s="10"/>
      <c r="AD90" s="15"/>
      <c r="AE90" s="41"/>
      <c r="AF90" s="10"/>
      <c r="AG90" s="10"/>
    </row>
    <row r="91" spans="4:33" x14ac:dyDescent="0.2">
      <c r="D91" s="10"/>
      <c r="E91" s="10"/>
      <c r="F91" s="10"/>
      <c r="G91" s="10"/>
      <c r="I91" s="10"/>
      <c r="J91" s="10"/>
      <c r="K91" s="10"/>
      <c r="L91" s="10"/>
      <c r="M91" s="10"/>
      <c r="N91" s="10"/>
      <c r="P91" s="10"/>
      <c r="Q91" s="10"/>
      <c r="R91" s="10"/>
      <c r="S91" s="10"/>
      <c r="U91" s="15"/>
      <c r="V91" s="41"/>
      <c r="W91" s="41"/>
      <c r="X91" s="10"/>
      <c r="Y91" s="10"/>
      <c r="Z91" s="16"/>
      <c r="AB91" s="41"/>
      <c r="AC91" s="10"/>
      <c r="AD91" s="15"/>
      <c r="AE91" s="41"/>
      <c r="AF91" s="10"/>
      <c r="AG91" s="10"/>
    </row>
    <row r="92" spans="4:33" x14ac:dyDescent="0.2">
      <c r="D92" s="10"/>
      <c r="E92" s="10"/>
      <c r="F92" s="10"/>
      <c r="G92" s="10"/>
      <c r="I92" s="10"/>
      <c r="J92" s="10"/>
      <c r="K92" s="10"/>
      <c r="L92" s="10"/>
      <c r="M92" s="10"/>
      <c r="N92" s="10"/>
      <c r="P92" s="10"/>
      <c r="Q92" s="10"/>
      <c r="R92" s="10"/>
      <c r="S92" s="10"/>
      <c r="U92" s="15"/>
      <c r="V92" s="41"/>
      <c r="W92" s="41"/>
      <c r="X92" s="10"/>
      <c r="Y92" s="10"/>
      <c r="Z92" s="16"/>
      <c r="AB92" s="41"/>
      <c r="AC92" s="10"/>
      <c r="AD92" s="15"/>
      <c r="AE92" s="41"/>
      <c r="AF92" s="10"/>
      <c r="AG92" s="10"/>
    </row>
    <row r="93" spans="4:33" x14ac:dyDescent="0.2">
      <c r="D93" s="10"/>
      <c r="E93" s="10"/>
      <c r="F93" s="10"/>
      <c r="G93" s="10"/>
      <c r="I93" s="10"/>
      <c r="J93" s="10"/>
      <c r="K93" s="10"/>
      <c r="L93" s="10"/>
      <c r="M93" s="10"/>
      <c r="N93" s="10"/>
      <c r="P93" s="10"/>
      <c r="Q93" s="10"/>
      <c r="R93" s="10"/>
      <c r="S93" s="10"/>
      <c r="U93" s="15"/>
      <c r="V93" s="41"/>
      <c r="W93" s="41"/>
      <c r="X93" s="10"/>
      <c r="Y93" s="10"/>
      <c r="Z93" s="16"/>
      <c r="AB93" s="41"/>
      <c r="AC93" s="10"/>
      <c r="AD93" s="15"/>
      <c r="AE93" s="41"/>
      <c r="AF93" s="10"/>
      <c r="AG93" s="10"/>
    </row>
    <row r="94" spans="4:33" x14ac:dyDescent="0.2">
      <c r="D94" s="10"/>
      <c r="E94" s="10"/>
      <c r="F94" s="10"/>
      <c r="G94" s="10"/>
      <c r="I94" s="10"/>
      <c r="J94" s="10"/>
      <c r="K94" s="10"/>
      <c r="L94" s="10"/>
      <c r="M94" s="10"/>
      <c r="N94" s="10"/>
      <c r="P94" s="10"/>
      <c r="Q94" s="10"/>
      <c r="R94" s="10"/>
      <c r="S94" s="10"/>
      <c r="U94" s="15"/>
      <c r="V94" s="41"/>
      <c r="W94" s="41"/>
      <c r="X94" s="10"/>
      <c r="Y94" s="10"/>
      <c r="Z94" s="16"/>
      <c r="AB94" s="41"/>
      <c r="AC94" s="10"/>
      <c r="AD94" s="15"/>
      <c r="AE94" s="41"/>
      <c r="AF94" s="10"/>
      <c r="AG94" s="10"/>
    </row>
    <row r="95" spans="4:33" x14ac:dyDescent="0.2">
      <c r="D95" s="10"/>
      <c r="E95" s="10"/>
      <c r="F95" s="10"/>
      <c r="G95" s="10"/>
      <c r="I95" s="10"/>
      <c r="J95" s="10"/>
      <c r="K95" s="10"/>
      <c r="L95" s="10"/>
      <c r="M95" s="10"/>
      <c r="N95" s="10"/>
      <c r="P95" s="10"/>
      <c r="Q95" s="10"/>
      <c r="R95" s="10"/>
      <c r="S95" s="10"/>
      <c r="U95" s="15"/>
      <c r="V95" s="41"/>
      <c r="W95" s="41"/>
      <c r="X95" s="10"/>
      <c r="Y95" s="10"/>
      <c r="Z95" s="16"/>
      <c r="AB95" s="41"/>
      <c r="AC95" s="10"/>
      <c r="AD95" s="15"/>
      <c r="AE95" s="41"/>
      <c r="AF95" s="10"/>
      <c r="AG95" s="10"/>
    </row>
    <row r="96" spans="4:33" x14ac:dyDescent="0.2">
      <c r="D96" s="10"/>
      <c r="E96" s="10"/>
      <c r="F96" s="10"/>
      <c r="G96" s="10"/>
      <c r="I96" s="10"/>
      <c r="J96" s="10"/>
      <c r="K96" s="10"/>
      <c r="L96" s="10"/>
      <c r="M96" s="10"/>
      <c r="N96" s="10"/>
      <c r="P96" s="10"/>
      <c r="Q96" s="10"/>
      <c r="R96" s="10"/>
      <c r="S96" s="10"/>
      <c r="U96" s="15"/>
      <c r="V96" s="41"/>
      <c r="W96" s="41"/>
      <c r="X96" s="10"/>
      <c r="Y96" s="10"/>
      <c r="Z96" s="16"/>
      <c r="AB96" s="41"/>
      <c r="AC96" s="10"/>
      <c r="AD96" s="15"/>
      <c r="AE96" s="41"/>
      <c r="AF96" s="10"/>
      <c r="AG96" s="10"/>
    </row>
    <row r="97" spans="3:33" x14ac:dyDescent="0.2">
      <c r="D97" s="10"/>
      <c r="E97" s="10"/>
      <c r="F97" s="10"/>
      <c r="G97" s="10"/>
      <c r="I97" s="10"/>
      <c r="J97" s="10"/>
      <c r="K97" s="10"/>
      <c r="L97" s="10"/>
      <c r="M97" s="10"/>
      <c r="N97" s="10"/>
      <c r="P97" s="10"/>
      <c r="Q97" s="10"/>
      <c r="R97" s="10"/>
      <c r="S97" s="10"/>
      <c r="U97" s="15"/>
      <c r="V97" s="41"/>
      <c r="W97" s="41"/>
      <c r="X97" s="10"/>
      <c r="Y97" s="10"/>
      <c r="Z97" s="16"/>
      <c r="AB97" s="41"/>
      <c r="AC97" s="10"/>
      <c r="AD97" s="15"/>
      <c r="AE97" s="41"/>
      <c r="AF97" s="10"/>
      <c r="AG97" s="10"/>
    </row>
    <row r="98" spans="3:33" x14ac:dyDescent="0.2">
      <c r="D98" s="10"/>
      <c r="E98" s="10"/>
      <c r="F98" s="10"/>
      <c r="G98" s="10"/>
      <c r="I98" s="10"/>
      <c r="J98" s="10"/>
      <c r="K98" s="10"/>
      <c r="L98" s="10"/>
      <c r="M98" s="10"/>
      <c r="N98" s="10"/>
      <c r="P98" s="10"/>
      <c r="Q98" s="10"/>
      <c r="R98" s="10"/>
      <c r="S98" s="10"/>
      <c r="U98" s="15"/>
      <c r="V98" s="41"/>
      <c r="W98" s="41"/>
      <c r="X98" s="10"/>
      <c r="Y98" s="10"/>
      <c r="Z98" s="16"/>
      <c r="AB98" s="41"/>
      <c r="AC98" s="10"/>
      <c r="AD98" s="15"/>
      <c r="AE98" s="41"/>
      <c r="AF98" s="10"/>
      <c r="AG98" s="10"/>
    </row>
    <row r="99" spans="3:33" x14ac:dyDescent="0.2">
      <c r="D99" s="10"/>
      <c r="E99" s="10"/>
      <c r="F99" s="10"/>
      <c r="G99" s="10"/>
      <c r="I99" s="10"/>
      <c r="J99" s="10"/>
      <c r="K99" s="10"/>
      <c r="L99" s="10"/>
      <c r="M99" s="10"/>
      <c r="N99" s="10"/>
      <c r="P99" s="10"/>
      <c r="Q99" s="10"/>
      <c r="R99" s="10"/>
      <c r="S99" s="10"/>
      <c r="U99" s="15"/>
      <c r="V99" s="41"/>
      <c r="W99" s="41"/>
      <c r="X99" s="10"/>
      <c r="Y99" s="10"/>
      <c r="Z99" s="16"/>
      <c r="AB99" s="41"/>
      <c r="AC99" s="10"/>
      <c r="AD99" s="15"/>
      <c r="AE99" s="41"/>
      <c r="AF99" s="10"/>
      <c r="AG99" s="10"/>
    </row>
    <row r="100" spans="3:33" x14ac:dyDescent="0.2">
      <c r="D100" s="10"/>
      <c r="E100" s="10"/>
      <c r="F100" s="10"/>
      <c r="G100" s="10"/>
      <c r="I100" s="10"/>
      <c r="J100" s="10"/>
      <c r="K100" s="10"/>
      <c r="L100" s="10"/>
      <c r="M100" s="10"/>
      <c r="N100" s="10"/>
      <c r="P100" s="10"/>
      <c r="Q100" s="10"/>
      <c r="R100" s="10"/>
      <c r="S100" s="10"/>
      <c r="U100" s="15"/>
      <c r="V100" s="41"/>
      <c r="W100" s="41"/>
      <c r="X100" s="10"/>
      <c r="Y100" s="10"/>
      <c r="Z100" s="16"/>
      <c r="AB100" s="41"/>
      <c r="AC100" s="10"/>
      <c r="AD100" s="15"/>
      <c r="AE100" s="41"/>
      <c r="AF100" s="10"/>
      <c r="AG100" s="10"/>
    </row>
    <row r="101" spans="3:33" x14ac:dyDescent="0.2">
      <c r="D101" s="10"/>
      <c r="E101" s="10"/>
      <c r="F101" s="10"/>
      <c r="G101" s="10"/>
      <c r="I101" s="10"/>
      <c r="J101" s="10"/>
      <c r="K101" s="10"/>
      <c r="L101" s="10"/>
      <c r="M101" s="10"/>
      <c r="N101" s="10"/>
      <c r="P101" s="10"/>
      <c r="Q101" s="10"/>
      <c r="R101" s="10"/>
      <c r="S101" s="10"/>
      <c r="U101" s="15"/>
      <c r="V101" s="41"/>
      <c r="W101" s="41"/>
      <c r="X101" s="10"/>
      <c r="Y101" s="10"/>
      <c r="Z101" s="16"/>
      <c r="AB101" s="41"/>
      <c r="AC101" s="10"/>
      <c r="AD101" s="15"/>
      <c r="AE101" s="41"/>
      <c r="AF101" s="10"/>
      <c r="AG101" s="10"/>
    </row>
    <row r="102" spans="3:33" x14ac:dyDescent="0.2">
      <c r="D102" s="10"/>
      <c r="E102" s="10"/>
      <c r="F102" s="10"/>
      <c r="G102" s="10"/>
      <c r="I102" s="10"/>
      <c r="J102" s="10"/>
      <c r="K102" s="10"/>
      <c r="L102" s="10"/>
      <c r="M102" s="10"/>
      <c r="N102" s="10"/>
      <c r="P102" s="10"/>
      <c r="Q102" s="10"/>
      <c r="R102" s="10"/>
      <c r="S102" s="10"/>
      <c r="U102" s="15"/>
      <c r="V102" s="41"/>
      <c r="W102" s="41"/>
      <c r="X102" s="10"/>
      <c r="Y102" s="10"/>
      <c r="Z102" s="16"/>
      <c r="AB102" s="41"/>
      <c r="AC102" s="10"/>
      <c r="AD102" s="15"/>
      <c r="AE102" s="41"/>
      <c r="AF102" s="10"/>
      <c r="AG102" s="10"/>
    </row>
    <row r="103" spans="3:33" x14ac:dyDescent="0.2">
      <c r="D103" s="10"/>
      <c r="E103" s="10"/>
      <c r="F103" s="10"/>
      <c r="G103" s="10"/>
      <c r="I103" s="10"/>
      <c r="J103" s="10"/>
      <c r="K103" s="10"/>
      <c r="L103" s="10"/>
      <c r="M103" s="10"/>
      <c r="N103" s="10"/>
      <c r="P103" s="10"/>
      <c r="Q103" s="10"/>
      <c r="R103" s="10"/>
      <c r="S103" s="10"/>
      <c r="U103" s="15"/>
      <c r="V103" s="41"/>
      <c r="W103" s="41"/>
      <c r="X103" s="10"/>
      <c r="Y103" s="10"/>
      <c r="Z103" s="16"/>
      <c r="AB103" s="41"/>
      <c r="AC103" s="10"/>
      <c r="AD103" s="15"/>
      <c r="AE103" s="41"/>
      <c r="AF103" s="10"/>
      <c r="AG103" s="10"/>
    </row>
    <row r="104" spans="3:33" x14ac:dyDescent="0.2">
      <c r="C104" s="14"/>
      <c r="D104" s="10"/>
      <c r="E104" s="10"/>
      <c r="F104" s="10"/>
      <c r="G104" s="10"/>
      <c r="H104" s="14"/>
      <c r="I104" s="10"/>
      <c r="J104" s="10"/>
      <c r="K104" s="10"/>
      <c r="L104" s="10"/>
      <c r="M104" s="10"/>
      <c r="N104" s="10"/>
      <c r="O104" s="14"/>
      <c r="P104" s="10"/>
      <c r="Q104" s="10"/>
      <c r="R104" s="10"/>
      <c r="S104" s="10"/>
      <c r="T104" s="14"/>
      <c r="U104" s="15"/>
      <c r="V104" s="41"/>
      <c r="W104" s="41"/>
      <c r="X104" s="10"/>
      <c r="Y104" s="10"/>
      <c r="Z104" s="16"/>
      <c r="AB104" s="41"/>
      <c r="AC104" s="10"/>
      <c r="AD104" s="15"/>
      <c r="AE104" s="41"/>
      <c r="AF104" s="10"/>
      <c r="AG104" s="10"/>
    </row>
  </sheetData>
  <sheetProtection algorithmName="SHA-512" hashValue="7DPGgmr1K8NMYPdMmTRwkLa+0NdF+5pIH4XRwUN8VJ8Cf/p0nI86Eu7tLCyWPhTtM8Zb49067JwszBy4qbux2w==" saltValue="9uwwijTBO43IsLQmDp4gqQ==" spinCount="100000" sheet="1" objects="1" scenarios="1"/>
  <protectedRanges>
    <protectedRange sqref="D11:Z1275 AB12:AG104" name="Range1" securityDescriptor="O:WDG:WDD:(A;;CC;;;S-1-5-21-1133012813-482018047-371931052-11228)"/>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xm:sqref>
        </x14:dataValidation>
        <x14:dataValidation type="list" allowBlank="1" showInputMessage="1" showErrorMessage="1" xr:uid="{00000000-0002-0000-0100-000002000000}">
          <x14:formula1>
            <xm:f>Dropdowns!$D$4:$D$8</xm:f>
          </x14:formula1>
          <xm:sqref>AD12:AD104 AG12:AG104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9"/>
  <sheetViews>
    <sheetView showGridLines="0" topLeftCell="A10" zoomScale="77" zoomScaleNormal="77" workbookViewId="0">
      <selection activeCell="I210" sqref="I210:J210"/>
    </sheetView>
  </sheetViews>
  <sheetFormatPr defaultRowHeight="14.25" x14ac:dyDescent="0.2"/>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18.75" x14ac:dyDescent="0.2">
      <c r="B1" s="8" t="s">
        <v>67</v>
      </c>
      <c r="C1" s="8"/>
      <c r="D1" s="8"/>
      <c r="E1" s="8"/>
      <c r="F1" s="8"/>
      <c r="G1" s="8"/>
      <c r="H1" s="8"/>
      <c r="I1" s="8" t="str">
        <f>'Contact information'!C6</f>
        <v>Northumbrian Water Ltd</v>
      </c>
      <c r="J1" s="8"/>
      <c r="O1" s="28"/>
      <c r="P1" s="28"/>
      <c r="Q1" s="28"/>
      <c r="R1" s="28"/>
      <c r="S1" s="28"/>
      <c r="T1" s="28"/>
      <c r="U1" s="28"/>
      <c r="V1" s="28"/>
      <c r="W1" s="28"/>
      <c r="X1" s="28"/>
      <c r="Y1" s="28"/>
      <c r="Z1" s="28"/>
      <c r="AA1" s="28"/>
      <c r="AB1" s="28"/>
    </row>
    <row r="2" spans="2:28" s="83" customFormat="1" ht="75.75" customHeight="1" thickBot="1" x14ac:dyDescent="0.25">
      <c r="B2" s="113" t="s">
        <v>68</v>
      </c>
      <c r="C2" s="113"/>
      <c r="D2" s="113"/>
      <c r="E2" s="113"/>
      <c r="F2" s="113"/>
      <c r="G2" s="113"/>
      <c r="H2" s="113"/>
      <c r="I2" s="113"/>
      <c r="J2" s="113"/>
    </row>
    <row r="3" spans="2:28" ht="85.15" customHeight="1" x14ac:dyDescent="0.2">
      <c r="B3" s="11" t="s">
        <v>16</v>
      </c>
      <c r="D3" s="114"/>
      <c r="E3" s="115"/>
      <c r="F3" s="115"/>
      <c r="G3" s="115"/>
      <c r="H3" s="115"/>
      <c r="I3" s="115"/>
      <c r="J3" s="115"/>
    </row>
    <row r="4" spans="2:28" ht="15" customHeight="1" thickBot="1" x14ac:dyDescent="0.25"/>
    <row r="5" spans="2:28" ht="47.45" customHeight="1" thickBot="1" x14ac:dyDescent="0.25">
      <c r="D5" s="110" t="s">
        <v>17</v>
      </c>
      <c r="E5" s="111"/>
      <c r="F5" s="111"/>
      <c r="G5" s="112"/>
      <c r="I5" s="110" t="s">
        <v>18</v>
      </c>
      <c r="J5" s="112"/>
    </row>
    <row r="6" spans="2:28" s="84" customFormat="1" ht="22.15" customHeight="1" thickBot="1" x14ac:dyDescent="0.25">
      <c r="B6" s="11" t="s">
        <v>22</v>
      </c>
      <c r="D6" s="11">
        <v>1</v>
      </c>
      <c r="E6" s="11">
        <v>2</v>
      </c>
      <c r="F6" s="11">
        <v>3</v>
      </c>
      <c r="G6" s="11">
        <v>4</v>
      </c>
      <c r="I6" s="11">
        <v>1</v>
      </c>
      <c r="J6" s="11">
        <v>2</v>
      </c>
    </row>
    <row r="7" spans="2:28" s="84" customFormat="1" ht="99.75" x14ac:dyDescent="0.2">
      <c r="B7" s="11" t="s">
        <v>23</v>
      </c>
      <c r="D7" s="51" t="s">
        <v>24</v>
      </c>
      <c r="E7" s="51" t="s">
        <v>69</v>
      </c>
      <c r="F7" s="51" t="s">
        <v>70</v>
      </c>
      <c r="G7" s="51" t="s">
        <v>27</v>
      </c>
      <c r="I7" s="51" t="s">
        <v>71</v>
      </c>
      <c r="J7" s="51" t="s">
        <v>33</v>
      </c>
    </row>
    <row r="8" spans="2:28" s="84" customFormat="1" x14ac:dyDescent="0.2">
      <c r="B8" s="12" t="s">
        <v>50</v>
      </c>
      <c r="D8" s="51" t="s">
        <v>51</v>
      </c>
      <c r="E8" s="48" t="s">
        <v>52</v>
      </c>
      <c r="F8" s="48" t="s">
        <v>53</v>
      </c>
      <c r="G8" s="48" t="s">
        <v>51</v>
      </c>
      <c r="I8" s="67" t="s">
        <v>54</v>
      </c>
      <c r="J8" s="51" t="s">
        <v>72</v>
      </c>
    </row>
    <row r="9" spans="2:28" s="47" customFormat="1" x14ac:dyDescent="0.2">
      <c r="B9" s="46" t="s">
        <v>63</v>
      </c>
      <c r="D9" s="49"/>
      <c r="E9" s="51" t="s">
        <v>64</v>
      </c>
      <c r="F9" s="51" t="s">
        <v>64</v>
      </c>
      <c r="G9" s="49"/>
      <c r="I9" s="51">
        <v>0</v>
      </c>
      <c r="J9" s="61"/>
    </row>
    <row r="10" spans="2:28" s="84" customFormat="1" ht="24" customHeight="1" thickBot="1" x14ac:dyDescent="0.25">
      <c r="B10" s="13" t="s">
        <v>65</v>
      </c>
      <c r="D10" s="48" t="s">
        <v>66</v>
      </c>
      <c r="E10" s="48" t="s">
        <v>66</v>
      </c>
      <c r="F10" s="48" t="s">
        <v>66</v>
      </c>
      <c r="G10" s="48" t="s">
        <v>66</v>
      </c>
      <c r="I10" s="48" t="s">
        <v>66</v>
      </c>
      <c r="J10" s="61"/>
    </row>
    <row r="11" spans="2:28" x14ac:dyDescent="0.2">
      <c r="U11" s="1"/>
      <c r="W11" s="1"/>
      <c r="X11" s="1"/>
      <c r="Y11" s="1"/>
    </row>
    <row r="12" spans="2:28" x14ac:dyDescent="0.2">
      <c r="D12" s="88" t="s">
        <v>459</v>
      </c>
      <c r="E12" s="93">
        <v>54.493099999999998</v>
      </c>
      <c r="F12" s="93">
        <v>-1.68024</v>
      </c>
      <c r="G12" s="88" t="s">
        <v>460</v>
      </c>
      <c r="I12" s="88">
        <v>8</v>
      </c>
      <c r="J12" s="88" t="s">
        <v>269</v>
      </c>
    </row>
    <row r="13" spans="2:28" x14ac:dyDescent="0.2">
      <c r="D13" s="88" t="s">
        <v>463</v>
      </c>
      <c r="E13" s="93">
        <v>54.7804</v>
      </c>
      <c r="F13" s="93">
        <v>-1.61453</v>
      </c>
      <c r="G13" s="88" t="s">
        <v>464</v>
      </c>
      <c r="I13" s="88">
        <v>1</v>
      </c>
      <c r="J13" s="88" t="s">
        <v>269</v>
      </c>
    </row>
    <row r="14" spans="2:28" x14ac:dyDescent="0.2">
      <c r="D14" s="88" t="s">
        <v>461</v>
      </c>
      <c r="E14" s="93">
        <v>54.782899999999998</v>
      </c>
      <c r="F14" s="93">
        <v>-1.6155299999999999</v>
      </c>
      <c r="G14" s="88" t="s">
        <v>462</v>
      </c>
      <c r="I14" s="88">
        <v>16</v>
      </c>
      <c r="J14" s="88" t="s">
        <v>269</v>
      </c>
    </row>
    <row r="15" spans="2:28" x14ac:dyDescent="0.2">
      <c r="D15" s="88" t="s">
        <v>771</v>
      </c>
      <c r="E15" s="93">
        <v>54.812899999999999</v>
      </c>
      <c r="F15" s="93">
        <v>-2.23339</v>
      </c>
      <c r="G15" s="88" t="s">
        <v>922</v>
      </c>
      <c r="I15" s="88">
        <v>1</v>
      </c>
      <c r="J15" s="88" t="s">
        <v>269</v>
      </c>
    </row>
    <row r="16" spans="2:28" x14ac:dyDescent="0.2">
      <c r="D16" s="88" t="s">
        <v>465</v>
      </c>
      <c r="E16" s="93">
        <v>55.396299999999997</v>
      </c>
      <c r="F16" s="93">
        <v>-1.6210199999999999</v>
      </c>
      <c r="G16" s="88" t="s">
        <v>466</v>
      </c>
      <c r="I16" s="88">
        <v>19</v>
      </c>
      <c r="J16" s="88" t="s">
        <v>269</v>
      </c>
    </row>
    <row r="17" spans="4:10" x14ac:dyDescent="0.2">
      <c r="D17" s="88" t="s">
        <v>772</v>
      </c>
      <c r="E17" s="93">
        <v>54.819499999999998</v>
      </c>
      <c r="F17" s="93">
        <v>-2.4460299999999999</v>
      </c>
      <c r="G17" s="88" t="s">
        <v>773</v>
      </c>
      <c r="I17" s="88">
        <v>21</v>
      </c>
      <c r="J17" s="88" t="s">
        <v>269</v>
      </c>
    </row>
    <row r="18" spans="4:10" x14ac:dyDescent="0.2">
      <c r="D18" s="88" t="s">
        <v>467</v>
      </c>
      <c r="E18" s="93">
        <v>54.548900000000003</v>
      </c>
      <c r="F18" s="93">
        <v>-1.6073599999999999</v>
      </c>
      <c r="G18" s="88" t="s">
        <v>468</v>
      </c>
      <c r="I18" s="88">
        <v>1</v>
      </c>
      <c r="J18" s="88" t="s">
        <v>269</v>
      </c>
    </row>
    <row r="19" spans="4:10" x14ac:dyDescent="0.2">
      <c r="D19" s="88" t="s">
        <v>469</v>
      </c>
      <c r="E19" s="93">
        <v>54.974299999999999</v>
      </c>
      <c r="F19" s="93">
        <v>-2.3447300000000002</v>
      </c>
      <c r="G19" s="88" t="s">
        <v>470</v>
      </c>
      <c r="I19" s="88">
        <v>8</v>
      </c>
      <c r="J19" s="88" t="s">
        <v>269</v>
      </c>
    </row>
    <row r="20" spans="4:10" x14ac:dyDescent="0.2">
      <c r="D20" s="88" t="s">
        <v>774</v>
      </c>
      <c r="E20" s="93">
        <v>54.491900000000001</v>
      </c>
      <c r="F20" s="93">
        <v>-1.86774</v>
      </c>
      <c r="G20" s="88" t="s">
        <v>775</v>
      </c>
      <c r="I20" s="88">
        <v>0</v>
      </c>
      <c r="J20" s="88" t="s">
        <v>269</v>
      </c>
    </row>
    <row r="21" spans="4:10" x14ac:dyDescent="0.2">
      <c r="D21" s="88" t="s">
        <v>471</v>
      </c>
      <c r="E21" s="93">
        <v>55.052700000000002</v>
      </c>
      <c r="F21" s="93">
        <v>-2.1287699999999998</v>
      </c>
      <c r="G21" s="88" t="s">
        <v>472</v>
      </c>
      <c r="I21" s="88">
        <v>4</v>
      </c>
      <c r="J21" s="88" t="s">
        <v>269</v>
      </c>
    </row>
    <row r="22" spans="4:10" x14ac:dyDescent="0.2">
      <c r="D22" s="88" t="s">
        <v>473</v>
      </c>
      <c r="E22" s="93">
        <v>54.476199999999999</v>
      </c>
      <c r="F22" s="93">
        <v>-1.6441600000000001</v>
      </c>
      <c r="G22" s="88" t="s">
        <v>474</v>
      </c>
      <c r="I22" s="88">
        <v>8</v>
      </c>
      <c r="J22" s="88" t="s">
        <v>269</v>
      </c>
    </row>
    <row r="23" spans="4:10" x14ac:dyDescent="0.2">
      <c r="D23" s="88" t="s">
        <v>475</v>
      </c>
      <c r="E23" s="93">
        <v>55.598199999999999</v>
      </c>
      <c r="F23" s="93">
        <v>-1.8169500000000001</v>
      </c>
      <c r="G23" s="88" t="s">
        <v>476</v>
      </c>
      <c r="I23" s="88">
        <v>38</v>
      </c>
      <c r="J23" s="88" t="s">
        <v>269</v>
      </c>
    </row>
    <row r="24" spans="4:10" x14ac:dyDescent="0.2">
      <c r="D24" s="88" t="s">
        <v>477</v>
      </c>
      <c r="E24" s="93">
        <v>55.140900000000002</v>
      </c>
      <c r="F24" s="93">
        <v>-2.2553700000000001</v>
      </c>
      <c r="G24" s="88" t="s">
        <v>478</v>
      </c>
      <c r="I24" s="88">
        <v>17</v>
      </c>
      <c r="J24" s="88" t="s">
        <v>269</v>
      </c>
    </row>
    <row r="25" spans="4:10" x14ac:dyDescent="0.2">
      <c r="D25" s="88" t="s">
        <v>479</v>
      </c>
      <c r="E25" s="93">
        <v>55.103400000000001</v>
      </c>
      <c r="F25" s="93">
        <v>-1.8376600000000001</v>
      </c>
      <c r="G25" s="88" t="s">
        <v>480</v>
      </c>
      <c r="I25" s="88">
        <v>1</v>
      </c>
      <c r="J25" s="88" t="s">
        <v>269</v>
      </c>
    </row>
    <row r="26" spans="4:10" x14ac:dyDescent="0.2">
      <c r="D26" s="88" t="s">
        <v>481</v>
      </c>
      <c r="E26" s="93">
        <v>55.073300000000003</v>
      </c>
      <c r="F26" s="93">
        <v>-1.72858</v>
      </c>
      <c r="G26" s="88" t="s">
        <v>482</v>
      </c>
      <c r="I26" s="88">
        <v>1</v>
      </c>
      <c r="J26" s="88" t="s">
        <v>269</v>
      </c>
    </row>
    <row r="27" spans="4:10" x14ac:dyDescent="0.2">
      <c r="D27" s="88" t="s">
        <v>776</v>
      </c>
      <c r="E27" s="93">
        <v>55.093499999999999</v>
      </c>
      <c r="F27" s="93" t="s">
        <v>923</v>
      </c>
      <c r="G27" s="88" t="s">
        <v>777</v>
      </c>
      <c r="I27" s="88">
        <v>3</v>
      </c>
      <c r="J27" s="88" t="s">
        <v>269</v>
      </c>
    </row>
    <row r="28" spans="4:10" x14ac:dyDescent="0.2">
      <c r="D28" s="88" t="s">
        <v>483</v>
      </c>
      <c r="E28" s="93">
        <v>54.671599999999998</v>
      </c>
      <c r="F28" s="93">
        <v>-1.49221</v>
      </c>
      <c r="G28" s="88" t="s">
        <v>484</v>
      </c>
      <c r="I28" s="88">
        <v>17</v>
      </c>
      <c r="J28" s="88" t="s">
        <v>269</v>
      </c>
    </row>
    <row r="29" spans="4:10" x14ac:dyDescent="0.2">
      <c r="D29" s="88" t="s">
        <v>485</v>
      </c>
      <c r="E29" s="93">
        <v>54.5869</v>
      </c>
      <c r="F29" s="93">
        <v>-1.44286</v>
      </c>
      <c r="G29" s="88" t="s">
        <v>486</v>
      </c>
      <c r="I29" s="88">
        <v>4</v>
      </c>
      <c r="J29" s="88" t="s">
        <v>269</v>
      </c>
    </row>
    <row r="30" spans="4:10" x14ac:dyDescent="0.2">
      <c r="D30" s="88" t="s">
        <v>487</v>
      </c>
      <c r="E30" s="93">
        <v>54.8476</v>
      </c>
      <c r="F30" s="93">
        <v>-2.05036</v>
      </c>
      <c r="G30" s="88" t="s">
        <v>488</v>
      </c>
      <c r="I30" s="88">
        <v>2</v>
      </c>
      <c r="J30" s="88" t="s">
        <v>269</v>
      </c>
    </row>
    <row r="31" spans="4:10" x14ac:dyDescent="0.2">
      <c r="D31" s="88" t="s">
        <v>778</v>
      </c>
      <c r="E31" s="93">
        <v>55.1738</v>
      </c>
      <c r="F31" s="93">
        <v>-1.6243099999999999</v>
      </c>
      <c r="G31" s="88" t="s">
        <v>779</v>
      </c>
      <c r="I31" s="88">
        <v>0</v>
      </c>
      <c r="J31" s="88" t="s">
        <v>269</v>
      </c>
    </row>
    <row r="32" spans="4:10" x14ac:dyDescent="0.2">
      <c r="D32" s="88" t="s">
        <v>489</v>
      </c>
      <c r="E32" s="93">
        <v>55.427100000000003</v>
      </c>
      <c r="F32" s="93">
        <v>-1.6064400000000001</v>
      </c>
      <c r="G32" s="88" t="s">
        <v>490</v>
      </c>
      <c r="I32" s="88">
        <v>31</v>
      </c>
      <c r="J32" s="88" t="s">
        <v>269</v>
      </c>
    </row>
    <row r="33" spans="4:10" x14ac:dyDescent="0.2">
      <c r="D33" s="88" t="s">
        <v>780</v>
      </c>
      <c r="E33" s="93">
        <v>55.6706</v>
      </c>
      <c r="F33" s="93">
        <v>-2.00603</v>
      </c>
      <c r="G33" s="88" t="s">
        <v>781</v>
      </c>
      <c r="I33" s="88">
        <v>2</v>
      </c>
      <c r="J33" s="88" t="s">
        <v>271</v>
      </c>
    </row>
    <row r="34" spans="4:10" x14ac:dyDescent="0.2">
      <c r="D34" s="88" t="s">
        <v>782</v>
      </c>
      <c r="E34" s="93">
        <v>54.649099999999997</v>
      </c>
      <c r="F34" s="93">
        <v>-1.50749</v>
      </c>
      <c r="G34" s="88" t="s">
        <v>783</v>
      </c>
      <c r="I34" s="88">
        <v>2</v>
      </c>
      <c r="J34" s="88" t="s">
        <v>269</v>
      </c>
    </row>
    <row r="35" spans="4:10" x14ac:dyDescent="0.2">
      <c r="D35" s="88" t="s">
        <v>784</v>
      </c>
      <c r="E35" s="93" t="s">
        <v>924</v>
      </c>
      <c r="F35" s="93">
        <v>-1.65194</v>
      </c>
      <c r="G35" s="88" t="s">
        <v>785</v>
      </c>
      <c r="I35" s="88">
        <v>3</v>
      </c>
      <c r="J35" s="88" t="s">
        <v>269</v>
      </c>
    </row>
    <row r="36" spans="4:10" x14ac:dyDescent="0.2">
      <c r="D36" s="88" t="s">
        <v>786</v>
      </c>
      <c r="E36" s="93">
        <v>55.634300000000003</v>
      </c>
      <c r="F36" s="93">
        <v>-2.17401</v>
      </c>
      <c r="G36" s="88" t="s">
        <v>787</v>
      </c>
      <c r="I36" s="88">
        <v>1</v>
      </c>
      <c r="J36" s="88" t="s">
        <v>271</v>
      </c>
    </row>
    <row r="37" spans="4:10" x14ac:dyDescent="0.2">
      <c r="D37" s="88" t="s">
        <v>491</v>
      </c>
      <c r="E37" s="93">
        <v>54.811199999999999</v>
      </c>
      <c r="F37" s="93">
        <v>-1.55637</v>
      </c>
      <c r="G37" s="88" t="s">
        <v>492</v>
      </c>
      <c r="I37" s="88">
        <v>59</v>
      </c>
      <c r="J37" s="88" t="s">
        <v>269</v>
      </c>
    </row>
    <row r="38" spans="4:10" x14ac:dyDescent="0.2">
      <c r="D38" s="88" t="s">
        <v>788</v>
      </c>
      <c r="E38" s="93">
        <v>54.935299999999998</v>
      </c>
      <c r="F38" s="93">
        <v>-1.93967</v>
      </c>
      <c r="G38" s="88" t="s">
        <v>789</v>
      </c>
      <c r="I38" s="88">
        <v>0</v>
      </c>
      <c r="J38" s="88" t="s">
        <v>269</v>
      </c>
    </row>
    <row r="39" spans="4:10" x14ac:dyDescent="0.2">
      <c r="D39" s="88" t="s">
        <v>790</v>
      </c>
      <c r="E39" s="93">
        <v>54.9617</v>
      </c>
      <c r="F39" s="93">
        <v>-2.1106099999999999</v>
      </c>
      <c r="G39" s="88" t="s">
        <v>791</v>
      </c>
      <c r="I39" s="88">
        <v>0</v>
      </c>
      <c r="J39" s="88" t="s">
        <v>269</v>
      </c>
    </row>
    <row r="40" spans="4:10" x14ac:dyDescent="0.2">
      <c r="D40" s="88" t="s">
        <v>493</v>
      </c>
      <c r="E40" s="93">
        <v>54.624899999999997</v>
      </c>
      <c r="F40" s="93" t="s">
        <v>494</v>
      </c>
      <c r="G40" s="88" t="s">
        <v>495</v>
      </c>
      <c r="I40" s="88">
        <v>35</v>
      </c>
      <c r="J40" s="88" t="s">
        <v>444</v>
      </c>
    </row>
    <row r="41" spans="4:10" x14ac:dyDescent="0.2">
      <c r="D41" s="88" t="s">
        <v>792</v>
      </c>
      <c r="E41" s="93">
        <v>55.227200000000003</v>
      </c>
      <c r="F41" s="93">
        <v>-2.5792299999999999</v>
      </c>
      <c r="G41" s="88" t="s">
        <v>793</v>
      </c>
      <c r="I41" s="88">
        <v>2</v>
      </c>
      <c r="J41" s="88" t="s">
        <v>269</v>
      </c>
    </row>
    <row r="42" spans="4:10" x14ac:dyDescent="0.2">
      <c r="D42" s="88" t="s">
        <v>794</v>
      </c>
      <c r="E42" s="93">
        <v>55.316400000000002</v>
      </c>
      <c r="F42" s="93">
        <v>-2.3696600000000001</v>
      </c>
      <c r="G42" s="88" t="s">
        <v>795</v>
      </c>
      <c r="I42" s="88">
        <v>2</v>
      </c>
      <c r="J42" s="88" t="s">
        <v>269</v>
      </c>
    </row>
    <row r="43" spans="4:10" x14ac:dyDescent="0.2">
      <c r="D43" s="88" t="s">
        <v>496</v>
      </c>
      <c r="E43" s="93">
        <v>54.5122</v>
      </c>
      <c r="F43" s="93">
        <v>-1.7476499999999999</v>
      </c>
      <c r="G43" s="88" t="s">
        <v>497</v>
      </c>
      <c r="I43" s="88">
        <v>1</v>
      </c>
      <c r="J43" s="88" t="s">
        <v>269</v>
      </c>
    </row>
    <row r="44" spans="4:10" x14ac:dyDescent="0.2">
      <c r="D44" s="88" t="s">
        <v>796</v>
      </c>
      <c r="E44" s="93">
        <v>55.118600000000001</v>
      </c>
      <c r="F44" s="93">
        <v>-1.94573</v>
      </c>
      <c r="G44" s="88" t="s">
        <v>797</v>
      </c>
      <c r="I44" s="88">
        <v>0</v>
      </c>
      <c r="J44" s="88" t="s">
        <v>269</v>
      </c>
    </row>
    <row r="45" spans="4:10" x14ac:dyDescent="0.2">
      <c r="D45" s="88" t="s">
        <v>498</v>
      </c>
      <c r="E45" s="93">
        <v>54.437199999999997</v>
      </c>
      <c r="F45" s="93">
        <v>-1.21936</v>
      </c>
      <c r="G45" s="88" t="s">
        <v>499</v>
      </c>
      <c r="I45" s="88">
        <v>7</v>
      </c>
      <c r="J45" s="88" t="s">
        <v>269</v>
      </c>
    </row>
    <row r="46" spans="4:10" x14ac:dyDescent="0.2">
      <c r="D46" s="88" t="s">
        <v>500</v>
      </c>
      <c r="E46" s="93">
        <v>54.739100000000001</v>
      </c>
      <c r="F46" s="93">
        <v>-1.46875</v>
      </c>
      <c r="G46" s="88" t="s">
        <v>501</v>
      </c>
      <c r="I46" s="88">
        <v>13</v>
      </c>
      <c r="J46" s="88" t="s">
        <v>269</v>
      </c>
    </row>
    <row r="47" spans="4:10" x14ac:dyDescent="0.2">
      <c r="D47" s="88" t="s">
        <v>502</v>
      </c>
      <c r="E47" s="93">
        <v>54.8992</v>
      </c>
      <c r="F47" s="94">
        <v>-1.68316</v>
      </c>
      <c r="G47" s="88" t="s">
        <v>503</v>
      </c>
      <c r="I47" s="88">
        <v>2</v>
      </c>
      <c r="J47" s="88" t="s">
        <v>269</v>
      </c>
    </row>
    <row r="48" spans="4:10" x14ac:dyDescent="0.2">
      <c r="D48" s="88" t="s">
        <v>504</v>
      </c>
      <c r="E48" s="94">
        <v>55.5518</v>
      </c>
      <c r="F48" s="93">
        <v>-1.91005</v>
      </c>
      <c r="G48" s="88" t="s">
        <v>505</v>
      </c>
      <c r="I48" s="88">
        <v>4</v>
      </c>
      <c r="J48" s="88" t="s">
        <v>269</v>
      </c>
    </row>
    <row r="49" spans="4:10" x14ac:dyDescent="0.2">
      <c r="D49" s="88" t="s">
        <v>798</v>
      </c>
      <c r="E49" s="94">
        <v>54.979199999999999</v>
      </c>
      <c r="F49" s="94" t="s">
        <v>925</v>
      </c>
      <c r="G49" s="88" t="s">
        <v>799</v>
      </c>
      <c r="I49" s="88">
        <v>1</v>
      </c>
      <c r="J49" s="88" t="s">
        <v>269</v>
      </c>
    </row>
    <row r="50" spans="4:10" x14ac:dyDescent="0.2">
      <c r="D50" s="88" t="s">
        <v>506</v>
      </c>
      <c r="E50" s="93">
        <v>54.943100000000001</v>
      </c>
      <c r="F50" s="93">
        <v>-1.8006200000000001</v>
      </c>
      <c r="G50" s="88" t="s">
        <v>507</v>
      </c>
      <c r="I50" s="88">
        <v>0</v>
      </c>
      <c r="J50" s="88" t="s">
        <v>269</v>
      </c>
    </row>
    <row r="51" spans="4:10" x14ac:dyDescent="0.2">
      <c r="D51" s="88" t="s">
        <v>800</v>
      </c>
      <c r="E51" s="93">
        <v>54.928100000000001</v>
      </c>
      <c r="F51" s="93" t="s">
        <v>926</v>
      </c>
      <c r="G51" s="88" t="s">
        <v>801</v>
      </c>
      <c r="I51" s="88">
        <v>0</v>
      </c>
      <c r="J51" s="88" t="s">
        <v>269</v>
      </c>
    </row>
    <row r="52" spans="4:10" x14ac:dyDescent="0.2">
      <c r="D52" s="88" t="s">
        <v>508</v>
      </c>
      <c r="E52" s="93">
        <v>54.618200000000002</v>
      </c>
      <c r="F52" s="93">
        <v>-1.7922400000000001</v>
      </c>
      <c r="G52" s="88" t="s">
        <v>509</v>
      </c>
      <c r="I52" s="88">
        <v>35</v>
      </c>
      <c r="J52" s="88" t="s">
        <v>444</v>
      </c>
    </row>
    <row r="53" spans="4:10" x14ac:dyDescent="0.2">
      <c r="D53" s="88" t="s">
        <v>802</v>
      </c>
      <c r="E53" s="93">
        <v>55.069600000000001</v>
      </c>
      <c r="F53" s="93">
        <v>-2.0741399999999999</v>
      </c>
      <c r="G53" s="88" t="s">
        <v>803</v>
      </c>
      <c r="I53" s="88">
        <v>1</v>
      </c>
      <c r="J53" s="88" t="s">
        <v>269</v>
      </c>
    </row>
    <row r="54" spans="4:10" x14ac:dyDescent="0.2">
      <c r="D54" s="88" t="s">
        <v>804</v>
      </c>
      <c r="E54" s="93">
        <v>55.646500000000003</v>
      </c>
      <c r="F54" s="93">
        <v>-2.2338399999999998</v>
      </c>
      <c r="G54" s="88" t="s">
        <v>805</v>
      </c>
      <c r="I54" s="88">
        <v>4</v>
      </c>
      <c r="J54" s="88" t="s">
        <v>269</v>
      </c>
    </row>
    <row r="55" spans="4:10" x14ac:dyDescent="0.2">
      <c r="D55" s="88" t="s">
        <v>806</v>
      </c>
      <c r="E55" s="93">
        <v>55.636600000000001</v>
      </c>
      <c r="F55" s="93">
        <v>-2.1293700000000002</v>
      </c>
      <c r="G55" s="88" t="s">
        <v>807</v>
      </c>
      <c r="I55" s="88">
        <v>1</v>
      </c>
      <c r="J55" s="88" t="s">
        <v>269</v>
      </c>
    </row>
    <row r="56" spans="4:10" x14ac:dyDescent="0.2">
      <c r="D56" s="88" t="s">
        <v>808</v>
      </c>
      <c r="E56" s="93">
        <v>55.042700000000004</v>
      </c>
      <c r="F56" s="93">
        <v>-1.8257099999999999</v>
      </c>
      <c r="G56" s="88" t="s">
        <v>809</v>
      </c>
      <c r="I56" s="88">
        <v>0</v>
      </c>
      <c r="J56" s="88" t="s">
        <v>269</v>
      </c>
    </row>
    <row r="57" spans="4:10" x14ac:dyDescent="0.2">
      <c r="D57" s="88" t="s">
        <v>810</v>
      </c>
      <c r="E57" s="93">
        <v>54.564700000000002</v>
      </c>
      <c r="F57" s="93" t="s">
        <v>927</v>
      </c>
      <c r="G57" s="88" t="s">
        <v>811</v>
      </c>
      <c r="I57" s="88">
        <v>0</v>
      </c>
      <c r="J57" s="88" t="s">
        <v>269</v>
      </c>
    </row>
    <row r="58" spans="4:10" x14ac:dyDescent="0.2">
      <c r="D58" s="88" t="s">
        <v>812</v>
      </c>
      <c r="E58" s="93">
        <v>55.664900000000003</v>
      </c>
      <c r="F58" s="93">
        <v>-2.2076199999999999</v>
      </c>
      <c r="G58" s="88" t="s">
        <v>813</v>
      </c>
      <c r="I58" s="88">
        <v>0</v>
      </c>
      <c r="J58" s="88" t="s">
        <v>269</v>
      </c>
    </row>
    <row r="59" spans="4:10" x14ac:dyDescent="0.2">
      <c r="D59" s="88" t="s">
        <v>510</v>
      </c>
      <c r="E59" s="93">
        <v>55.472700000000003</v>
      </c>
      <c r="F59" s="93">
        <v>-1.60423</v>
      </c>
      <c r="G59" s="88" t="s">
        <v>511</v>
      </c>
      <c r="I59" s="88">
        <v>8</v>
      </c>
      <c r="J59" s="88" t="s">
        <v>269</v>
      </c>
    </row>
    <row r="60" spans="4:10" x14ac:dyDescent="0.2">
      <c r="D60" s="88" t="s">
        <v>514</v>
      </c>
      <c r="E60" s="93" t="s">
        <v>515</v>
      </c>
      <c r="F60" s="93">
        <v>-1.75725</v>
      </c>
      <c r="G60" s="88" t="s">
        <v>516</v>
      </c>
      <c r="I60" s="88">
        <v>1</v>
      </c>
      <c r="J60" s="88" t="s">
        <v>269</v>
      </c>
    </row>
    <row r="61" spans="4:10" x14ac:dyDescent="0.2">
      <c r="D61" s="88" t="s">
        <v>517</v>
      </c>
      <c r="E61" s="93">
        <v>54.6995</v>
      </c>
      <c r="F61" s="93">
        <v>-1.54277</v>
      </c>
      <c r="G61" s="88" t="s">
        <v>518</v>
      </c>
      <c r="I61" s="88">
        <v>2</v>
      </c>
      <c r="J61" s="88" t="s">
        <v>269</v>
      </c>
    </row>
    <row r="62" spans="4:10" x14ac:dyDescent="0.2">
      <c r="D62" s="88" t="s">
        <v>519</v>
      </c>
      <c r="E62" s="93">
        <v>54.485500000000002</v>
      </c>
      <c r="F62" s="94">
        <v>-1.74681</v>
      </c>
      <c r="G62" s="88" t="s">
        <v>520</v>
      </c>
      <c r="I62" s="88">
        <v>1</v>
      </c>
      <c r="J62" s="88" t="s">
        <v>269</v>
      </c>
    </row>
    <row r="63" spans="4:10" x14ac:dyDescent="0.2">
      <c r="D63" s="88" t="s">
        <v>521</v>
      </c>
      <c r="E63" s="93">
        <v>55.176499999999997</v>
      </c>
      <c r="F63" s="93">
        <v>-2.14655</v>
      </c>
      <c r="G63" s="88" t="s">
        <v>522</v>
      </c>
      <c r="I63" s="88">
        <v>2</v>
      </c>
      <c r="J63" s="88" t="s">
        <v>269</v>
      </c>
    </row>
    <row r="64" spans="4:10" x14ac:dyDescent="0.2">
      <c r="D64" s="88" t="s">
        <v>512</v>
      </c>
      <c r="E64" s="93">
        <v>54.8429</v>
      </c>
      <c r="F64" s="93">
        <v>-1.63164</v>
      </c>
      <c r="G64" s="88" t="s">
        <v>513</v>
      </c>
      <c r="I64" s="88">
        <v>11</v>
      </c>
      <c r="J64" s="88" t="s">
        <v>269</v>
      </c>
    </row>
    <row r="65" spans="4:10" x14ac:dyDescent="0.2">
      <c r="D65" s="88" t="s">
        <v>523</v>
      </c>
      <c r="E65" s="93">
        <v>54.842700000000001</v>
      </c>
      <c r="F65" s="93">
        <v>-1.9787600000000001</v>
      </c>
      <c r="G65" s="88" t="s">
        <v>524</v>
      </c>
      <c r="I65" s="88">
        <v>2</v>
      </c>
      <c r="J65" s="88" t="s">
        <v>269</v>
      </c>
    </row>
    <row r="66" spans="4:10" x14ac:dyDescent="0.2">
      <c r="D66" s="88" t="s">
        <v>525</v>
      </c>
      <c r="E66" s="93">
        <v>55.463799999999999</v>
      </c>
      <c r="F66" s="93">
        <v>-1.8208299999999999</v>
      </c>
      <c r="G66" s="88" t="s">
        <v>526</v>
      </c>
      <c r="I66" s="88">
        <v>4</v>
      </c>
      <c r="J66" s="88" t="s">
        <v>269</v>
      </c>
    </row>
    <row r="67" spans="4:10" x14ac:dyDescent="0.2">
      <c r="D67" s="88" t="s">
        <v>527</v>
      </c>
      <c r="E67" s="94">
        <v>55.524500000000003</v>
      </c>
      <c r="F67" s="93">
        <v>-1.73082</v>
      </c>
      <c r="G67" s="88" t="s">
        <v>528</v>
      </c>
      <c r="I67" s="88">
        <v>3</v>
      </c>
      <c r="J67" s="88" t="s">
        <v>269</v>
      </c>
    </row>
    <row r="68" spans="4:10" x14ac:dyDescent="0.2">
      <c r="D68" s="88" t="s">
        <v>529</v>
      </c>
      <c r="E68" s="93">
        <v>55.231099999999998</v>
      </c>
      <c r="F68" s="93">
        <v>-2.1004200000000002</v>
      </c>
      <c r="G68" s="88" t="s">
        <v>530</v>
      </c>
      <c r="I68" s="88">
        <v>2</v>
      </c>
      <c r="J68" s="88" t="s">
        <v>269</v>
      </c>
    </row>
    <row r="69" spans="4:10" x14ac:dyDescent="0.2">
      <c r="D69" s="88" t="s">
        <v>814</v>
      </c>
      <c r="E69" s="93">
        <v>54.548699999999997</v>
      </c>
      <c r="F69" s="93">
        <v>-1.37435</v>
      </c>
      <c r="G69" s="88" t="s">
        <v>815</v>
      </c>
      <c r="I69" s="88">
        <v>2</v>
      </c>
      <c r="J69" s="88" t="s">
        <v>269</v>
      </c>
    </row>
    <row r="70" spans="4:10" x14ac:dyDescent="0.2">
      <c r="D70" s="88" t="s">
        <v>531</v>
      </c>
      <c r="E70" s="93">
        <v>55.489800000000002</v>
      </c>
      <c r="F70" s="93" t="s">
        <v>532</v>
      </c>
      <c r="G70" s="88" t="s">
        <v>533</v>
      </c>
      <c r="I70" s="88">
        <v>27</v>
      </c>
      <c r="J70" s="88" t="s">
        <v>269</v>
      </c>
    </row>
    <row r="71" spans="4:10" x14ac:dyDescent="0.2">
      <c r="D71" s="88" t="s">
        <v>534</v>
      </c>
      <c r="E71" s="93" t="s">
        <v>535</v>
      </c>
      <c r="F71" s="93">
        <v>-1.7214100000000001</v>
      </c>
      <c r="G71" s="88" t="s">
        <v>536</v>
      </c>
      <c r="I71" s="88">
        <v>4</v>
      </c>
      <c r="J71" s="88" t="s">
        <v>269</v>
      </c>
    </row>
    <row r="72" spans="4:10" x14ac:dyDescent="0.2">
      <c r="D72" s="88" t="s">
        <v>816</v>
      </c>
      <c r="E72" s="93">
        <v>55.176600000000001</v>
      </c>
      <c r="F72" s="93">
        <v>-2.4358399999999998</v>
      </c>
      <c r="G72" s="88" t="s">
        <v>817</v>
      </c>
      <c r="I72" s="88">
        <v>3</v>
      </c>
      <c r="J72" s="88" t="s">
        <v>269</v>
      </c>
    </row>
    <row r="73" spans="4:10" x14ac:dyDescent="0.2">
      <c r="D73" s="88" t="s">
        <v>818</v>
      </c>
      <c r="E73" s="93">
        <v>55.654200000000003</v>
      </c>
      <c r="F73" s="93">
        <v>-1.8930499999999999</v>
      </c>
      <c r="G73" s="88" t="s">
        <v>819</v>
      </c>
      <c r="I73" s="88">
        <v>5</v>
      </c>
      <c r="J73" s="88" t="s">
        <v>269</v>
      </c>
    </row>
    <row r="74" spans="4:10" x14ac:dyDescent="0.2">
      <c r="D74" s="88" t="s">
        <v>820</v>
      </c>
      <c r="E74" s="93">
        <v>55.0501</v>
      </c>
      <c r="F74" s="93">
        <v>-1.91092</v>
      </c>
      <c r="G74" s="88" t="s">
        <v>821</v>
      </c>
      <c r="I74" s="88">
        <v>0</v>
      </c>
      <c r="J74" s="88" t="s">
        <v>269</v>
      </c>
    </row>
    <row r="75" spans="4:10" x14ac:dyDescent="0.2">
      <c r="D75" s="88" t="s">
        <v>537</v>
      </c>
      <c r="E75" s="93">
        <v>54.702399999999997</v>
      </c>
      <c r="F75" s="93">
        <v>-1.78871</v>
      </c>
      <c r="G75" s="88" t="s">
        <v>538</v>
      </c>
      <c r="I75" s="88">
        <v>0</v>
      </c>
      <c r="J75" s="88" t="s">
        <v>269</v>
      </c>
    </row>
    <row r="76" spans="4:10" x14ac:dyDescent="0.2">
      <c r="D76" s="88" t="s">
        <v>539</v>
      </c>
      <c r="E76" s="93">
        <v>55.237900000000003</v>
      </c>
      <c r="F76" s="93">
        <v>-1.9203300000000001</v>
      </c>
      <c r="G76" s="88" t="s">
        <v>540</v>
      </c>
      <c r="I76" s="88">
        <v>0</v>
      </c>
      <c r="J76" s="88" t="s">
        <v>269</v>
      </c>
    </row>
    <row r="77" spans="4:10" x14ac:dyDescent="0.2">
      <c r="D77" s="88" t="s">
        <v>541</v>
      </c>
      <c r="E77" s="93">
        <v>55.003700000000002</v>
      </c>
      <c r="F77" s="93">
        <v>-2.1798500000000001</v>
      </c>
      <c r="G77" s="88" t="s">
        <v>542</v>
      </c>
      <c r="I77" s="88">
        <v>15</v>
      </c>
      <c r="J77" s="88" t="s">
        <v>269</v>
      </c>
    </row>
    <row r="78" spans="4:10" x14ac:dyDescent="0.2">
      <c r="D78" s="88" t="s">
        <v>543</v>
      </c>
      <c r="E78" s="93">
        <v>54.727200000000003</v>
      </c>
      <c r="F78" s="93">
        <v>-1.93329</v>
      </c>
      <c r="G78" s="88" t="s">
        <v>544</v>
      </c>
      <c r="I78" s="88">
        <v>11</v>
      </c>
      <c r="J78" s="88" t="s">
        <v>269</v>
      </c>
    </row>
    <row r="79" spans="4:10" x14ac:dyDescent="0.2">
      <c r="D79" s="88" t="s">
        <v>545</v>
      </c>
      <c r="E79" s="93">
        <v>54.542299999999997</v>
      </c>
      <c r="F79" s="93">
        <v>-1.7280199999999999</v>
      </c>
      <c r="G79" s="88" t="s">
        <v>546</v>
      </c>
      <c r="I79" s="88">
        <v>27</v>
      </c>
      <c r="J79" s="88" t="s">
        <v>269</v>
      </c>
    </row>
    <row r="80" spans="4:10" x14ac:dyDescent="0.2">
      <c r="D80" s="88" t="s">
        <v>547</v>
      </c>
      <c r="E80" s="93">
        <v>55.418900000000001</v>
      </c>
      <c r="F80" s="93">
        <v>-1.8947099999999999</v>
      </c>
      <c r="G80" s="88" t="s">
        <v>548</v>
      </c>
      <c r="I80" s="88">
        <v>4</v>
      </c>
      <c r="J80" s="88" t="s">
        <v>269</v>
      </c>
    </row>
    <row r="81" spans="4:10" x14ac:dyDescent="0.2">
      <c r="D81" s="88" t="s">
        <v>822</v>
      </c>
      <c r="E81" s="93">
        <v>54.636499999999998</v>
      </c>
      <c r="F81" s="93">
        <v>-1.1984600000000001</v>
      </c>
      <c r="G81" s="88" t="s">
        <v>823</v>
      </c>
      <c r="I81" s="88">
        <v>3</v>
      </c>
      <c r="J81" s="88" t="s">
        <v>269</v>
      </c>
    </row>
    <row r="82" spans="4:10" x14ac:dyDescent="0.2">
      <c r="D82" s="88" t="s">
        <v>549</v>
      </c>
      <c r="E82" s="93">
        <v>54.456600000000002</v>
      </c>
      <c r="F82" s="93">
        <v>-1.1660900000000001</v>
      </c>
      <c r="G82" s="88" t="s">
        <v>550</v>
      </c>
      <c r="I82" s="88">
        <v>16</v>
      </c>
      <c r="J82" s="88" t="s">
        <v>269</v>
      </c>
    </row>
    <row r="83" spans="4:10" x14ac:dyDescent="0.2">
      <c r="D83" s="88" t="s">
        <v>824</v>
      </c>
      <c r="E83" s="93">
        <v>55.0321</v>
      </c>
      <c r="F83" s="93">
        <v>-1.98976</v>
      </c>
      <c r="G83" s="88" t="s">
        <v>825</v>
      </c>
      <c r="I83" s="88">
        <v>3</v>
      </c>
      <c r="J83" s="88" t="s">
        <v>269</v>
      </c>
    </row>
    <row r="84" spans="4:10" x14ac:dyDescent="0.2">
      <c r="D84" s="88" t="s">
        <v>551</v>
      </c>
      <c r="E84" s="93" t="s">
        <v>552</v>
      </c>
      <c r="F84" s="93">
        <v>-1.23709</v>
      </c>
      <c r="G84" s="88" t="s">
        <v>553</v>
      </c>
      <c r="I84" s="88">
        <v>15</v>
      </c>
      <c r="J84" s="88" t="s">
        <v>269</v>
      </c>
    </row>
    <row r="85" spans="4:10" x14ac:dyDescent="0.2">
      <c r="D85" s="88" t="s">
        <v>826</v>
      </c>
      <c r="E85" s="93">
        <v>55.178100000000001</v>
      </c>
      <c r="F85" s="93">
        <v>-2.3231899999999999</v>
      </c>
      <c r="G85" s="88" t="s">
        <v>827</v>
      </c>
      <c r="I85" s="88">
        <v>0</v>
      </c>
      <c r="J85" s="88" t="s">
        <v>271</v>
      </c>
    </row>
    <row r="86" spans="4:10" x14ac:dyDescent="0.2">
      <c r="D86" s="88" t="s">
        <v>828</v>
      </c>
      <c r="E86" s="93">
        <v>54.976500000000001</v>
      </c>
      <c r="F86" s="93">
        <v>-2.5292300000000001</v>
      </c>
      <c r="G86" s="88" t="s">
        <v>829</v>
      </c>
      <c r="I86" s="88">
        <v>4</v>
      </c>
      <c r="J86" s="88" t="s">
        <v>269</v>
      </c>
    </row>
    <row r="87" spans="4:10" x14ac:dyDescent="0.2">
      <c r="D87" s="88" t="s">
        <v>554</v>
      </c>
      <c r="E87" s="93">
        <v>54.492199999999997</v>
      </c>
      <c r="F87" s="93">
        <v>-1.0988100000000001</v>
      </c>
      <c r="G87" s="88" t="s">
        <v>555</v>
      </c>
      <c r="I87" s="88">
        <v>2</v>
      </c>
      <c r="J87" s="88" t="s">
        <v>269</v>
      </c>
    </row>
    <row r="88" spans="4:10" x14ac:dyDescent="0.2">
      <c r="D88" s="88" t="s">
        <v>830</v>
      </c>
      <c r="E88" s="93">
        <v>55.139099999999999</v>
      </c>
      <c r="F88" s="93">
        <v>-1.72001</v>
      </c>
      <c r="G88" s="88" t="s">
        <v>831</v>
      </c>
      <c r="I88" s="88">
        <v>1</v>
      </c>
      <c r="J88" s="88" t="s">
        <v>269</v>
      </c>
    </row>
    <row r="89" spans="4:10" x14ac:dyDescent="0.2">
      <c r="D89" s="88" t="s">
        <v>556</v>
      </c>
      <c r="E89" s="93">
        <v>55.069099999999999</v>
      </c>
      <c r="F89" s="93">
        <v>-2.1517200000000001</v>
      </c>
      <c r="G89" s="88" t="s">
        <v>557</v>
      </c>
      <c r="I89" s="88">
        <v>3</v>
      </c>
      <c r="J89" s="88" t="s">
        <v>269</v>
      </c>
    </row>
    <row r="90" spans="4:10" x14ac:dyDescent="0.2">
      <c r="D90" s="88" t="s">
        <v>832</v>
      </c>
      <c r="E90" s="93">
        <v>55.684899999999999</v>
      </c>
      <c r="F90" s="93">
        <v>-1.93198</v>
      </c>
      <c r="G90" s="88" t="s">
        <v>833</v>
      </c>
      <c r="I90" s="88">
        <v>12</v>
      </c>
      <c r="J90" s="88" t="s">
        <v>271</v>
      </c>
    </row>
    <row r="91" spans="4:10" x14ac:dyDescent="0.2">
      <c r="D91" s="88" t="s">
        <v>834</v>
      </c>
      <c r="E91" s="93">
        <v>55.012189999999997</v>
      </c>
      <c r="F91" s="93">
        <v>-1.97359</v>
      </c>
      <c r="G91" s="88" t="s">
        <v>835</v>
      </c>
      <c r="I91" s="88">
        <v>1</v>
      </c>
      <c r="J91" s="88" t="s">
        <v>269</v>
      </c>
    </row>
    <row r="92" spans="4:10" x14ac:dyDescent="0.2">
      <c r="D92" s="88" t="s">
        <v>836</v>
      </c>
      <c r="E92" s="93">
        <v>54.921399999999998</v>
      </c>
      <c r="F92" s="93">
        <v>-2.53593</v>
      </c>
      <c r="G92" s="88" t="s">
        <v>837</v>
      </c>
      <c r="I92" s="88">
        <v>1</v>
      </c>
      <c r="J92" s="88" t="s">
        <v>269</v>
      </c>
    </row>
    <row r="93" spans="4:10" x14ac:dyDescent="0.2">
      <c r="D93" s="88" t="s">
        <v>838</v>
      </c>
      <c r="E93" s="93" t="s">
        <v>928</v>
      </c>
      <c r="F93" s="93">
        <v>-1.8133699999999999</v>
      </c>
      <c r="G93" s="88" t="s">
        <v>839</v>
      </c>
      <c r="I93" s="88">
        <v>23.999999999999975</v>
      </c>
      <c r="J93" s="88" t="s">
        <v>269</v>
      </c>
    </row>
    <row r="94" spans="4:10" x14ac:dyDescent="0.2">
      <c r="D94" s="88" t="s">
        <v>840</v>
      </c>
      <c r="E94" s="93">
        <v>55.334800000000001</v>
      </c>
      <c r="F94" s="93">
        <v>-2.1019899999999998</v>
      </c>
      <c r="G94" s="88" t="s">
        <v>841</v>
      </c>
      <c r="I94" s="88">
        <v>0</v>
      </c>
      <c r="J94" s="88" t="s">
        <v>269</v>
      </c>
    </row>
    <row r="95" spans="4:10" x14ac:dyDescent="0.2">
      <c r="D95" s="88" t="s">
        <v>842</v>
      </c>
      <c r="E95" s="93">
        <v>55.008099999999999</v>
      </c>
      <c r="F95" s="93">
        <v>-1.8756600000000001</v>
      </c>
      <c r="G95" s="88" t="s">
        <v>843</v>
      </c>
      <c r="I95" s="88">
        <v>1</v>
      </c>
      <c r="J95" s="88" t="s">
        <v>269</v>
      </c>
    </row>
    <row r="96" spans="4:10" x14ac:dyDescent="0.2">
      <c r="D96" s="88" t="s">
        <v>844</v>
      </c>
      <c r="E96" s="93">
        <v>55.206899999999997</v>
      </c>
      <c r="F96" s="93">
        <v>-1.99918</v>
      </c>
      <c r="G96" s="88" t="s">
        <v>845</v>
      </c>
      <c r="I96" s="88">
        <v>0</v>
      </c>
      <c r="J96" s="88" t="s">
        <v>269</v>
      </c>
    </row>
    <row r="97" spans="3:10" x14ac:dyDescent="0.2">
      <c r="D97" s="88" t="s">
        <v>846</v>
      </c>
      <c r="E97" s="93">
        <v>55.049399999999999</v>
      </c>
      <c r="F97" s="93">
        <v>-2.12242</v>
      </c>
      <c r="G97" s="88" t="s">
        <v>847</v>
      </c>
      <c r="I97" s="88">
        <v>1</v>
      </c>
      <c r="J97" s="88" t="s">
        <v>269</v>
      </c>
    </row>
    <row r="98" spans="3:10" x14ac:dyDescent="0.2">
      <c r="D98" s="88" t="s">
        <v>558</v>
      </c>
      <c r="E98" s="93">
        <v>54.803400000000003</v>
      </c>
      <c r="F98" s="93">
        <v>-1.33816</v>
      </c>
      <c r="G98" s="88" t="s">
        <v>559</v>
      </c>
      <c r="I98" s="88">
        <v>8</v>
      </c>
      <c r="J98" s="88" t="s">
        <v>269</v>
      </c>
    </row>
    <row r="99" spans="3:10" x14ac:dyDescent="0.2">
      <c r="D99" s="88" t="s">
        <v>560</v>
      </c>
      <c r="E99" s="93">
        <v>54.975099999999998</v>
      </c>
      <c r="F99" s="94">
        <v>-2.2348499999999998</v>
      </c>
      <c r="G99" s="88" t="s">
        <v>561</v>
      </c>
      <c r="I99" s="88">
        <v>28</v>
      </c>
      <c r="J99" s="88" t="s">
        <v>269</v>
      </c>
    </row>
    <row r="100" spans="3:10" x14ac:dyDescent="0.2">
      <c r="D100" s="88" t="s">
        <v>562</v>
      </c>
      <c r="E100" s="93">
        <v>55.1995</v>
      </c>
      <c r="F100" s="93">
        <v>-1.6957500000000001</v>
      </c>
      <c r="G100" s="88" t="s">
        <v>563</v>
      </c>
      <c r="I100" s="88">
        <v>0</v>
      </c>
      <c r="J100" s="88" t="s">
        <v>269</v>
      </c>
    </row>
    <row r="101" spans="3:10" x14ac:dyDescent="0.2">
      <c r="D101" s="88" t="s">
        <v>848</v>
      </c>
      <c r="E101" s="93" t="s">
        <v>929</v>
      </c>
      <c r="F101" s="93">
        <v>-1.7775799999999999</v>
      </c>
      <c r="G101" s="88" t="s">
        <v>849</v>
      </c>
      <c r="I101" s="88">
        <v>0</v>
      </c>
      <c r="J101" s="88" t="s">
        <v>269</v>
      </c>
    </row>
    <row r="102" spans="3:10" x14ac:dyDescent="0.2">
      <c r="D102" s="88" t="s">
        <v>564</v>
      </c>
      <c r="E102" s="93">
        <v>54.988599999999998</v>
      </c>
      <c r="F102" s="93">
        <v>-1.78793</v>
      </c>
      <c r="G102" s="88" t="s">
        <v>565</v>
      </c>
      <c r="I102" s="88">
        <v>17</v>
      </c>
      <c r="J102" s="88" t="s">
        <v>269</v>
      </c>
    </row>
    <row r="103" spans="3:10" x14ac:dyDescent="0.2">
      <c r="D103" s="88" t="s">
        <v>566</v>
      </c>
      <c r="E103" s="94">
        <v>55.148400000000002</v>
      </c>
      <c r="F103" s="93" t="s">
        <v>567</v>
      </c>
      <c r="G103" s="88" t="s">
        <v>568</v>
      </c>
      <c r="I103" s="88">
        <v>8</v>
      </c>
      <c r="J103" s="88" t="s">
        <v>269</v>
      </c>
    </row>
    <row r="104" spans="3:10" x14ac:dyDescent="0.2">
      <c r="D104" s="88" t="s">
        <v>569</v>
      </c>
      <c r="E104" s="93">
        <v>54.732300000000002</v>
      </c>
      <c r="F104" s="93">
        <v>-1.5126900000000001</v>
      </c>
      <c r="G104" s="88" t="s">
        <v>570</v>
      </c>
      <c r="H104" s="14"/>
      <c r="I104" s="88">
        <v>1</v>
      </c>
      <c r="J104" s="88" t="s">
        <v>269</v>
      </c>
    </row>
    <row r="105" spans="3:10" x14ac:dyDescent="0.2">
      <c r="D105" s="88" t="s">
        <v>850</v>
      </c>
      <c r="E105" s="93">
        <v>55.676200000000001</v>
      </c>
      <c r="F105" s="93">
        <v>-1.7994399999999999</v>
      </c>
      <c r="G105" s="88" t="s">
        <v>851</v>
      </c>
      <c r="I105" s="88">
        <v>10</v>
      </c>
      <c r="J105" s="88" t="s">
        <v>269</v>
      </c>
    </row>
    <row r="106" spans="3:10" x14ac:dyDescent="0.2">
      <c r="C106" s="14"/>
      <c r="D106" s="88" t="s">
        <v>571</v>
      </c>
      <c r="E106" s="88">
        <v>54.446399999999997</v>
      </c>
      <c r="F106" s="94">
        <v>-1.4356100000000001</v>
      </c>
      <c r="G106" s="88" t="s">
        <v>572</v>
      </c>
      <c r="I106" s="88">
        <v>2</v>
      </c>
      <c r="J106" s="88" t="s">
        <v>269</v>
      </c>
    </row>
    <row r="107" spans="3:10" x14ac:dyDescent="0.2">
      <c r="D107" s="88" t="s">
        <v>573</v>
      </c>
      <c r="E107" s="88">
        <v>55.031300000000002</v>
      </c>
      <c r="F107" s="93">
        <v>-2.1248200000000002</v>
      </c>
      <c r="G107" s="88" t="s">
        <v>574</v>
      </c>
      <c r="I107" s="88">
        <v>8</v>
      </c>
      <c r="J107" s="88" t="s">
        <v>269</v>
      </c>
    </row>
    <row r="108" spans="3:10" x14ac:dyDescent="0.2">
      <c r="D108" s="88" t="s">
        <v>852</v>
      </c>
      <c r="E108" s="88">
        <v>54.838900000000002</v>
      </c>
      <c r="F108" s="93">
        <v>-2.07633</v>
      </c>
      <c r="G108" s="88" t="s">
        <v>853</v>
      </c>
      <c r="I108" s="88">
        <v>0</v>
      </c>
      <c r="J108" s="88" t="s">
        <v>269</v>
      </c>
    </row>
    <row r="109" spans="3:10" x14ac:dyDescent="0.2">
      <c r="D109" s="88" t="s">
        <v>575</v>
      </c>
      <c r="E109" s="88" t="s">
        <v>576</v>
      </c>
      <c r="F109" s="88">
        <v>-1.8059400000000001</v>
      </c>
      <c r="G109" s="88" t="s">
        <v>577</v>
      </c>
      <c r="I109" s="88">
        <v>2</v>
      </c>
      <c r="J109" s="88" t="s">
        <v>269</v>
      </c>
    </row>
    <row r="110" spans="3:10" x14ac:dyDescent="0.2">
      <c r="D110" s="88" t="s">
        <v>578</v>
      </c>
      <c r="E110" s="88">
        <v>54.450400000000002</v>
      </c>
      <c r="F110" s="88">
        <v>-1.1080399999999999</v>
      </c>
      <c r="G110" s="88" t="s">
        <v>579</v>
      </c>
      <c r="I110" s="88">
        <v>7</v>
      </c>
      <c r="J110" s="88" t="s">
        <v>269</v>
      </c>
    </row>
    <row r="111" spans="3:10" x14ac:dyDescent="0.2">
      <c r="D111" s="88" t="s">
        <v>854</v>
      </c>
      <c r="E111" s="88">
        <v>55.068899999999999</v>
      </c>
      <c r="F111" s="88">
        <v>-1.9434199999999999</v>
      </c>
      <c r="G111" s="88" t="s">
        <v>855</v>
      </c>
      <c r="I111" s="88">
        <v>1</v>
      </c>
      <c r="J111" s="88" t="s">
        <v>269</v>
      </c>
    </row>
    <row r="112" spans="3:10" x14ac:dyDescent="0.2">
      <c r="D112" s="88" t="s">
        <v>856</v>
      </c>
      <c r="E112" s="88">
        <v>54.849200000000003</v>
      </c>
      <c r="F112" s="88">
        <v>-1.7792699999999999</v>
      </c>
      <c r="G112" s="88" t="s">
        <v>857</v>
      </c>
      <c r="I112" s="88">
        <v>1</v>
      </c>
      <c r="J112" s="88" t="s">
        <v>269</v>
      </c>
    </row>
    <row r="113" spans="4:10" x14ac:dyDescent="0.2">
      <c r="D113" s="88" t="s">
        <v>858</v>
      </c>
      <c r="E113" s="88">
        <v>54.845599999999997</v>
      </c>
      <c r="F113" s="88">
        <v>-1.7944199999999999</v>
      </c>
      <c r="G113" s="88" t="s">
        <v>859</v>
      </c>
      <c r="I113" s="88">
        <v>1</v>
      </c>
      <c r="J113" s="88" t="s">
        <v>269</v>
      </c>
    </row>
    <row r="114" spans="4:10" x14ac:dyDescent="0.2">
      <c r="D114" s="88" t="s">
        <v>860</v>
      </c>
      <c r="E114" s="88">
        <v>54.922899999999998</v>
      </c>
      <c r="F114" s="88">
        <v>-2.0956199999999998</v>
      </c>
      <c r="G114" s="88" t="s">
        <v>861</v>
      </c>
      <c r="I114" s="88">
        <v>0</v>
      </c>
      <c r="J114" s="88" t="s">
        <v>269</v>
      </c>
    </row>
    <row r="115" spans="4:10" x14ac:dyDescent="0.2">
      <c r="D115" s="88" t="s">
        <v>580</v>
      </c>
      <c r="E115" s="88">
        <v>55.183300000000003</v>
      </c>
      <c r="F115" s="88">
        <v>-2.5336799999999999</v>
      </c>
      <c r="G115" s="88" t="s">
        <v>581</v>
      </c>
      <c r="I115" s="88">
        <v>2</v>
      </c>
      <c r="J115" s="88" t="s">
        <v>269</v>
      </c>
    </row>
    <row r="116" spans="4:10" x14ac:dyDescent="0.2">
      <c r="D116" s="88" t="s">
        <v>862</v>
      </c>
      <c r="E116" s="88">
        <v>54.478200000000001</v>
      </c>
      <c r="F116" s="88">
        <v>-1.0648899999999999</v>
      </c>
      <c r="G116" s="88" t="s">
        <v>863</v>
      </c>
      <c r="I116" s="88">
        <v>2</v>
      </c>
      <c r="J116" s="88" t="s">
        <v>271</v>
      </c>
    </row>
    <row r="117" spans="4:10" x14ac:dyDescent="0.2">
      <c r="D117" s="88" t="s">
        <v>864</v>
      </c>
      <c r="E117" s="88">
        <v>54.572899999999997</v>
      </c>
      <c r="F117" s="88">
        <v>-1.70418</v>
      </c>
      <c r="G117" s="88" t="s">
        <v>865</v>
      </c>
      <c r="I117" s="88">
        <v>0</v>
      </c>
      <c r="J117" s="88" t="s">
        <v>269</v>
      </c>
    </row>
    <row r="118" spans="4:10" x14ac:dyDescent="0.2">
      <c r="D118" s="88" t="s">
        <v>582</v>
      </c>
      <c r="E118" s="88">
        <v>55.134399999999999</v>
      </c>
      <c r="F118" s="88">
        <v>-1.98397</v>
      </c>
      <c r="G118" s="88" t="s">
        <v>583</v>
      </c>
      <c r="I118" s="88">
        <v>0</v>
      </c>
      <c r="J118" s="88" t="s">
        <v>269</v>
      </c>
    </row>
    <row r="119" spans="4:10" x14ac:dyDescent="0.2">
      <c r="D119" s="88" t="s">
        <v>866</v>
      </c>
      <c r="E119" s="88" t="s">
        <v>930</v>
      </c>
      <c r="F119" s="88">
        <v>-1.9693000000000001</v>
      </c>
      <c r="G119" s="88" t="s">
        <v>867</v>
      </c>
      <c r="I119" s="88">
        <v>1</v>
      </c>
      <c r="J119" s="88" t="s">
        <v>269</v>
      </c>
    </row>
    <row r="120" spans="4:10" x14ac:dyDescent="0.2">
      <c r="D120" s="88" t="s">
        <v>584</v>
      </c>
      <c r="E120" s="88">
        <v>54.484299999999998</v>
      </c>
      <c r="F120" s="88">
        <v>-1.3405199999999999</v>
      </c>
      <c r="G120" s="88" t="s">
        <v>585</v>
      </c>
      <c r="I120" s="88">
        <v>23</v>
      </c>
      <c r="J120" s="88" t="s">
        <v>269</v>
      </c>
    </row>
    <row r="121" spans="4:10" x14ac:dyDescent="0.2">
      <c r="D121" s="88" t="s">
        <v>586</v>
      </c>
      <c r="E121" s="88">
        <v>55.154600000000002</v>
      </c>
      <c r="F121" s="88">
        <v>-2.0017100000000001</v>
      </c>
      <c r="G121" s="88" t="s">
        <v>587</v>
      </c>
      <c r="I121" s="88">
        <v>2</v>
      </c>
      <c r="J121" s="88" t="s">
        <v>269</v>
      </c>
    </row>
    <row r="122" spans="4:10" x14ac:dyDescent="0.2">
      <c r="D122" s="88" t="s">
        <v>588</v>
      </c>
      <c r="E122" s="88">
        <v>54.921100000000003</v>
      </c>
      <c r="F122" s="88">
        <v>-2.51119</v>
      </c>
      <c r="G122" s="88" t="s">
        <v>589</v>
      </c>
      <c r="I122" s="88">
        <v>0</v>
      </c>
      <c r="J122" s="88" t="s">
        <v>269</v>
      </c>
    </row>
    <row r="123" spans="4:10" x14ac:dyDescent="0.2">
      <c r="D123" s="88" t="s">
        <v>868</v>
      </c>
      <c r="E123" s="88">
        <v>55.166400000000003</v>
      </c>
      <c r="F123" s="88">
        <v>-2.3330500000000001</v>
      </c>
      <c r="G123" s="88" t="s">
        <v>869</v>
      </c>
      <c r="I123" s="88">
        <v>0</v>
      </c>
      <c r="J123" s="88" t="s">
        <v>269</v>
      </c>
    </row>
    <row r="124" spans="4:10" x14ac:dyDescent="0.2">
      <c r="D124" s="88" t="s">
        <v>870</v>
      </c>
      <c r="E124" s="88">
        <v>54.944699999999997</v>
      </c>
      <c r="F124" s="88">
        <v>-2.26831</v>
      </c>
      <c r="G124" s="88" t="s">
        <v>871</v>
      </c>
      <c r="I124" s="88">
        <v>0</v>
      </c>
      <c r="J124" s="88" t="s">
        <v>269</v>
      </c>
    </row>
    <row r="125" spans="4:10" x14ac:dyDescent="0.2">
      <c r="D125" s="88" t="s">
        <v>590</v>
      </c>
      <c r="E125" s="88">
        <v>55.183300000000003</v>
      </c>
      <c r="F125" s="88">
        <v>-2.5336799999999999</v>
      </c>
      <c r="G125" s="88" t="s">
        <v>581</v>
      </c>
      <c r="I125" s="88">
        <v>0</v>
      </c>
      <c r="J125" s="88" t="s">
        <v>269</v>
      </c>
    </row>
    <row r="126" spans="4:10" x14ac:dyDescent="0.2">
      <c r="D126" s="88" t="s">
        <v>591</v>
      </c>
      <c r="E126" s="88">
        <v>54.989699999999999</v>
      </c>
      <c r="F126" s="88">
        <v>-2.5385200000000001</v>
      </c>
      <c r="G126" s="88" t="s">
        <v>592</v>
      </c>
      <c r="I126" s="88">
        <v>1</v>
      </c>
      <c r="J126" s="88" t="s">
        <v>269</v>
      </c>
    </row>
    <row r="127" spans="4:10" x14ac:dyDescent="0.2">
      <c r="D127" s="88" t="s">
        <v>593</v>
      </c>
      <c r="E127" s="88">
        <v>55.192599999999999</v>
      </c>
      <c r="F127" s="88">
        <v>-1.6473899999999999</v>
      </c>
      <c r="G127" s="88" t="s">
        <v>594</v>
      </c>
      <c r="I127" s="88">
        <v>2</v>
      </c>
      <c r="J127" s="88" t="s">
        <v>269</v>
      </c>
    </row>
    <row r="128" spans="4:10" x14ac:dyDescent="0.2">
      <c r="D128" s="88" t="s">
        <v>595</v>
      </c>
      <c r="E128" s="88">
        <v>55.244100000000003</v>
      </c>
      <c r="F128" s="88">
        <v>-1.7580899999999999</v>
      </c>
      <c r="G128" s="88" t="s">
        <v>596</v>
      </c>
      <c r="I128" s="88">
        <v>11</v>
      </c>
      <c r="J128" s="88" t="s">
        <v>269</v>
      </c>
    </row>
    <row r="129" spans="4:10" x14ac:dyDescent="0.2">
      <c r="D129" s="88" t="s">
        <v>597</v>
      </c>
      <c r="E129" s="88">
        <v>54.543799999999997</v>
      </c>
      <c r="F129" s="88">
        <v>-1.3991499999999999</v>
      </c>
      <c r="G129" s="88" t="s">
        <v>598</v>
      </c>
      <c r="I129" s="88">
        <v>10</v>
      </c>
      <c r="J129" s="88" t="s">
        <v>269</v>
      </c>
    </row>
    <row r="130" spans="4:10" x14ac:dyDescent="0.2">
      <c r="D130" s="88" t="s">
        <v>599</v>
      </c>
      <c r="E130" s="88">
        <v>54.485300000000002</v>
      </c>
      <c r="F130" s="88">
        <v>-1.3976299999999999</v>
      </c>
      <c r="G130" s="88" t="s">
        <v>600</v>
      </c>
      <c r="I130" s="88">
        <v>4</v>
      </c>
      <c r="J130" s="88" t="s">
        <v>269</v>
      </c>
    </row>
    <row r="131" spans="4:10" x14ac:dyDescent="0.2">
      <c r="D131" s="88" t="s">
        <v>872</v>
      </c>
      <c r="E131" s="88" t="s">
        <v>931</v>
      </c>
      <c r="F131" s="88">
        <v>-1.96123</v>
      </c>
      <c r="G131" s="88" t="s">
        <v>873</v>
      </c>
      <c r="I131" s="88">
        <v>8</v>
      </c>
      <c r="J131" s="88" t="s">
        <v>269</v>
      </c>
    </row>
    <row r="132" spans="4:10" x14ac:dyDescent="0.2">
      <c r="D132" s="88" t="s">
        <v>601</v>
      </c>
      <c r="E132" s="88">
        <v>54.516100000000002</v>
      </c>
      <c r="F132" s="93">
        <v>-1.65466</v>
      </c>
      <c r="G132" s="88" t="s">
        <v>602</v>
      </c>
      <c r="I132" s="88">
        <v>2</v>
      </c>
      <c r="J132" s="88" t="s">
        <v>269</v>
      </c>
    </row>
    <row r="133" spans="4:10" x14ac:dyDescent="0.2">
      <c r="D133" s="88" t="s">
        <v>874</v>
      </c>
      <c r="E133" s="88">
        <v>55.041364700199999</v>
      </c>
      <c r="F133" s="88">
        <v>-1.9470316683</v>
      </c>
      <c r="G133" s="88" t="s">
        <v>875</v>
      </c>
      <c r="I133" s="88">
        <v>1</v>
      </c>
      <c r="J133" s="88" t="s">
        <v>269</v>
      </c>
    </row>
    <row r="134" spans="4:10" x14ac:dyDescent="0.2">
      <c r="D134" s="88" t="s">
        <v>603</v>
      </c>
      <c r="E134" s="88">
        <v>55.0413</v>
      </c>
      <c r="F134" s="88">
        <v>-1.94703</v>
      </c>
      <c r="G134" s="88" t="s">
        <v>604</v>
      </c>
      <c r="I134" s="88">
        <v>4</v>
      </c>
      <c r="J134" s="88" t="s">
        <v>269</v>
      </c>
    </row>
    <row r="135" spans="4:10" x14ac:dyDescent="0.2">
      <c r="D135" s="88" t="s">
        <v>876</v>
      </c>
      <c r="E135" s="88">
        <v>54.968400000000003</v>
      </c>
      <c r="F135" s="88">
        <v>-2.4031199999999999</v>
      </c>
      <c r="G135" s="88" t="s">
        <v>877</v>
      </c>
      <c r="I135" s="88">
        <v>1</v>
      </c>
      <c r="J135" s="88" t="s">
        <v>269</v>
      </c>
    </row>
    <row r="136" spans="4:10" x14ac:dyDescent="0.2">
      <c r="D136" s="88" t="s">
        <v>605</v>
      </c>
      <c r="E136" s="88">
        <v>54.4694</v>
      </c>
      <c r="F136" s="88" t="s">
        <v>606</v>
      </c>
      <c r="G136" s="88" t="s">
        <v>607</v>
      </c>
      <c r="I136" s="88">
        <v>10</v>
      </c>
      <c r="J136" s="88" t="s">
        <v>269</v>
      </c>
    </row>
    <row r="137" spans="4:10" x14ac:dyDescent="0.2">
      <c r="D137" s="88" t="s">
        <v>608</v>
      </c>
      <c r="E137" s="88">
        <v>54.610399999999998</v>
      </c>
      <c r="F137" s="88">
        <v>-2.0424500000000001</v>
      </c>
      <c r="G137" s="88" t="s">
        <v>609</v>
      </c>
      <c r="I137" s="88">
        <v>4</v>
      </c>
      <c r="J137" s="88" t="s">
        <v>269</v>
      </c>
    </row>
    <row r="138" spans="4:10" x14ac:dyDescent="0.2">
      <c r="D138" s="88" t="s">
        <v>610</v>
      </c>
      <c r="E138" s="88">
        <v>54.619700000000002</v>
      </c>
      <c r="F138" s="88">
        <v>-2.0759699999999999</v>
      </c>
      <c r="G138" s="88" t="s">
        <v>611</v>
      </c>
      <c r="I138" s="88">
        <v>24</v>
      </c>
      <c r="J138" s="88" t="s">
        <v>269</v>
      </c>
    </row>
    <row r="139" spans="4:10" x14ac:dyDescent="0.2">
      <c r="D139" s="88" t="s">
        <v>878</v>
      </c>
      <c r="E139" s="88">
        <v>55.072600000000001</v>
      </c>
      <c r="F139" s="88">
        <v>-1.81284</v>
      </c>
      <c r="G139" s="88" t="s">
        <v>879</v>
      </c>
      <c r="I139" s="88">
        <v>1</v>
      </c>
      <c r="J139" s="88" t="s">
        <v>269</v>
      </c>
    </row>
    <row r="140" spans="4:10" x14ac:dyDescent="0.2">
      <c r="D140" s="88" t="s">
        <v>612</v>
      </c>
      <c r="E140" s="88">
        <v>55.602899999999998</v>
      </c>
      <c r="F140" s="88">
        <v>-2.0989599999999999</v>
      </c>
      <c r="G140" s="88" t="s">
        <v>613</v>
      </c>
      <c r="I140" s="88">
        <v>5</v>
      </c>
      <c r="J140" s="88" t="s">
        <v>269</v>
      </c>
    </row>
    <row r="141" spans="4:10" x14ac:dyDescent="0.2">
      <c r="D141" s="88" t="s">
        <v>880</v>
      </c>
      <c r="E141" s="88">
        <v>55.167400000000001</v>
      </c>
      <c r="F141" s="88">
        <v>-1.73003</v>
      </c>
      <c r="G141" s="88" t="s">
        <v>881</v>
      </c>
      <c r="I141" s="88">
        <v>1</v>
      </c>
      <c r="J141" s="88" t="s">
        <v>269</v>
      </c>
    </row>
    <row r="142" spans="4:10" x14ac:dyDescent="0.2">
      <c r="D142" s="88" t="s">
        <v>614</v>
      </c>
      <c r="E142" s="88">
        <v>54.5242</v>
      </c>
      <c r="F142" s="88">
        <v>-0.93593000000000004</v>
      </c>
      <c r="G142" s="88" t="s">
        <v>615</v>
      </c>
      <c r="I142" s="88">
        <v>1</v>
      </c>
      <c r="J142" s="88" t="s">
        <v>269</v>
      </c>
    </row>
    <row r="143" spans="4:10" x14ac:dyDescent="0.2">
      <c r="D143" s="88" t="s">
        <v>882</v>
      </c>
      <c r="E143" s="88">
        <v>54.630499999999998</v>
      </c>
      <c r="F143" s="88">
        <v>-1.4928399999999999</v>
      </c>
      <c r="G143" s="88" t="s">
        <v>883</v>
      </c>
      <c r="I143" s="88">
        <v>2</v>
      </c>
      <c r="J143" s="88" t="s">
        <v>269</v>
      </c>
    </row>
    <row r="144" spans="4:10" x14ac:dyDescent="0.2">
      <c r="D144" s="88" t="s">
        <v>616</v>
      </c>
      <c r="E144" s="88">
        <v>54.792200000000001</v>
      </c>
      <c r="F144" s="88">
        <v>-2.3466300000000002</v>
      </c>
      <c r="G144" s="88" t="s">
        <v>617</v>
      </c>
      <c r="I144" s="88">
        <v>3</v>
      </c>
      <c r="J144" s="88" t="s">
        <v>269</v>
      </c>
    </row>
    <row r="145" spans="4:10" x14ac:dyDescent="0.2">
      <c r="D145" s="88" t="s">
        <v>618</v>
      </c>
      <c r="E145" s="88">
        <v>55.361899999999999</v>
      </c>
      <c r="F145" s="88">
        <v>-2.0156200000000002</v>
      </c>
      <c r="G145" s="88" t="s">
        <v>619</v>
      </c>
      <c r="I145" s="88">
        <v>3</v>
      </c>
      <c r="J145" s="88" t="s">
        <v>269</v>
      </c>
    </row>
    <row r="146" spans="4:10" x14ac:dyDescent="0.2">
      <c r="D146" s="88" t="s">
        <v>622</v>
      </c>
      <c r="E146" s="88">
        <v>54.610799999999998</v>
      </c>
      <c r="F146" s="88">
        <v>-1.7417899999999999</v>
      </c>
      <c r="G146" s="88" t="s">
        <v>623</v>
      </c>
      <c r="I146" s="88">
        <v>14</v>
      </c>
      <c r="J146" s="88" t="s">
        <v>269</v>
      </c>
    </row>
    <row r="147" spans="4:10" x14ac:dyDescent="0.2">
      <c r="D147" s="88" t="s">
        <v>620</v>
      </c>
      <c r="E147" s="88">
        <v>54.5015</v>
      </c>
      <c r="F147" s="88">
        <v>-1.22146</v>
      </c>
      <c r="G147" s="88" t="s">
        <v>621</v>
      </c>
      <c r="I147" s="88">
        <v>3</v>
      </c>
      <c r="J147" s="88" t="s">
        <v>269</v>
      </c>
    </row>
    <row r="148" spans="4:10" x14ac:dyDescent="0.2">
      <c r="D148" s="88" t="s">
        <v>624</v>
      </c>
      <c r="E148" s="88">
        <v>54.695799999999998</v>
      </c>
      <c r="F148" s="88">
        <v>-1.69011</v>
      </c>
      <c r="G148" s="88" t="s">
        <v>625</v>
      </c>
      <c r="I148" s="88">
        <v>1</v>
      </c>
      <c r="J148" s="88" t="s">
        <v>269</v>
      </c>
    </row>
    <row r="149" spans="4:10" x14ac:dyDescent="0.2">
      <c r="D149" s="88" t="s">
        <v>626</v>
      </c>
      <c r="E149" s="88" t="s">
        <v>627</v>
      </c>
      <c r="F149" s="88" t="s">
        <v>628</v>
      </c>
      <c r="G149" s="88" t="s">
        <v>629</v>
      </c>
      <c r="I149" s="88">
        <v>2</v>
      </c>
      <c r="J149" s="88" t="s">
        <v>269</v>
      </c>
    </row>
    <row r="150" spans="4:10" x14ac:dyDescent="0.2">
      <c r="D150" s="88" t="s">
        <v>630</v>
      </c>
      <c r="E150" s="88">
        <v>54.510199999999998</v>
      </c>
      <c r="F150" s="88">
        <v>-1.1237299999999999</v>
      </c>
      <c r="G150" s="88" t="s">
        <v>631</v>
      </c>
      <c r="I150" s="88">
        <v>4</v>
      </c>
      <c r="J150" s="88" t="s">
        <v>269</v>
      </c>
    </row>
    <row r="151" spans="4:10" x14ac:dyDescent="0.2">
      <c r="D151" s="88" t="s">
        <v>632</v>
      </c>
      <c r="E151" s="88">
        <v>55.344900000000003</v>
      </c>
      <c r="F151" s="88">
        <v>-1.7296400000000001</v>
      </c>
      <c r="G151" s="88" t="s">
        <v>633</v>
      </c>
      <c r="I151" s="88">
        <v>9</v>
      </c>
      <c r="J151" s="88" t="s">
        <v>269</v>
      </c>
    </row>
    <row r="152" spans="4:10" x14ac:dyDescent="0.2">
      <c r="D152" s="88" t="s">
        <v>634</v>
      </c>
      <c r="E152" s="88">
        <v>55.721600000000002</v>
      </c>
      <c r="F152" s="88">
        <v>-2.1571199999999999</v>
      </c>
      <c r="G152" s="88" t="s">
        <v>635</v>
      </c>
      <c r="I152" s="88">
        <v>7</v>
      </c>
      <c r="J152" s="88" t="s">
        <v>269</v>
      </c>
    </row>
    <row r="153" spans="4:10" x14ac:dyDescent="0.2">
      <c r="D153" s="88" t="s">
        <v>884</v>
      </c>
      <c r="E153" s="88">
        <v>55.102800000000002</v>
      </c>
      <c r="F153" s="88">
        <v>-1.78226</v>
      </c>
      <c r="G153" s="88" t="s">
        <v>885</v>
      </c>
      <c r="I153" s="88">
        <v>1</v>
      </c>
      <c r="J153" s="88" t="s">
        <v>269</v>
      </c>
    </row>
    <row r="154" spans="4:10" x14ac:dyDescent="0.2">
      <c r="D154" s="88" t="s">
        <v>886</v>
      </c>
      <c r="E154" s="88">
        <v>54.928800000000003</v>
      </c>
      <c r="F154" s="88">
        <v>-2.08148</v>
      </c>
      <c r="G154" s="88" t="s">
        <v>887</v>
      </c>
      <c r="I154" s="88">
        <v>0</v>
      </c>
      <c r="J154" s="88" t="s">
        <v>271</v>
      </c>
    </row>
    <row r="155" spans="4:10" x14ac:dyDescent="0.2">
      <c r="D155" s="88" t="s">
        <v>636</v>
      </c>
      <c r="E155" s="88">
        <v>55.227800000000002</v>
      </c>
      <c r="F155" s="88">
        <v>-2.1721300000000001</v>
      </c>
      <c r="G155" s="88" t="s">
        <v>637</v>
      </c>
      <c r="I155" s="88">
        <v>5</v>
      </c>
      <c r="J155" s="88" t="s">
        <v>269</v>
      </c>
    </row>
    <row r="156" spans="4:10" x14ac:dyDescent="0.2">
      <c r="D156" s="88" t="s">
        <v>888</v>
      </c>
      <c r="E156" s="88">
        <v>54.9497</v>
      </c>
      <c r="F156" s="88">
        <v>-2.4908800000000002</v>
      </c>
      <c r="G156" s="88" t="s">
        <v>889</v>
      </c>
      <c r="I156" s="88">
        <v>0</v>
      </c>
      <c r="J156" s="88" t="s">
        <v>269</v>
      </c>
    </row>
    <row r="157" spans="4:10" x14ac:dyDescent="0.2">
      <c r="D157" s="88" t="s">
        <v>638</v>
      </c>
      <c r="E157" s="88">
        <v>54.869799999999998</v>
      </c>
      <c r="F157" s="88">
        <v>-1.5638700000000001</v>
      </c>
      <c r="G157" s="88" t="s">
        <v>639</v>
      </c>
      <c r="I157" s="88">
        <v>0</v>
      </c>
      <c r="J157" s="88" t="s">
        <v>269</v>
      </c>
    </row>
    <row r="158" spans="4:10" x14ac:dyDescent="0.2">
      <c r="D158" s="88" t="s">
        <v>640</v>
      </c>
      <c r="E158" s="88">
        <v>54.7879</v>
      </c>
      <c r="F158" s="88">
        <v>-1.48475</v>
      </c>
      <c r="G158" s="88" t="s">
        <v>641</v>
      </c>
      <c r="I158" s="88">
        <v>21</v>
      </c>
      <c r="J158" s="88" t="s">
        <v>269</v>
      </c>
    </row>
    <row r="159" spans="4:10" x14ac:dyDescent="0.2">
      <c r="D159" s="88" t="s">
        <v>642</v>
      </c>
      <c r="E159" s="88">
        <v>54.807200000000002</v>
      </c>
      <c r="F159" s="88">
        <v>-1.5929899999999999</v>
      </c>
      <c r="G159" s="88" t="s">
        <v>643</v>
      </c>
      <c r="I159" s="88">
        <v>26</v>
      </c>
      <c r="J159" s="88" t="s">
        <v>269</v>
      </c>
    </row>
    <row r="160" spans="4:10" x14ac:dyDescent="0.2">
      <c r="D160" s="88" t="s">
        <v>644</v>
      </c>
      <c r="E160" s="88">
        <v>54.821199999999997</v>
      </c>
      <c r="F160" s="88" t="s">
        <v>645</v>
      </c>
      <c r="G160" s="88" t="s">
        <v>646</v>
      </c>
      <c r="I160" s="88">
        <v>25</v>
      </c>
      <c r="J160" s="88" t="s">
        <v>269</v>
      </c>
    </row>
    <row r="161" spans="4:10" x14ac:dyDescent="0.2">
      <c r="D161" s="88" t="s">
        <v>890</v>
      </c>
      <c r="E161" s="88">
        <v>54.962699999999998</v>
      </c>
      <c r="F161" s="88">
        <v>-2.4442900000000001</v>
      </c>
      <c r="G161" s="88" t="s">
        <v>891</v>
      </c>
      <c r="I161" s="88">
        <v>0</v>
      </c>
      <c r="J161" s="88" t="s">
        <v>269</v>
      </c>
    </row>
    <row r="162" spans="4:10" x14ac:dyDescent="0.2">
      <c r="D162" s="88" t="s">
        <v>892</v>
      </c>
      <c r="E162" s="88" t="s">
        <v>932</v>
      </c>
      <c r="F162" s="88">
        <v>-1.76614</v>
      </c>
      <c r="G162" s="88" t="s">
        <v>893</v>
      </c>
      <c r="I162" s="88">
        <v>0</v>
      </c>
      <c r="J162" s="88" t="s">
        <v>269</v>
      </c>
    </row>
    <row r="163" spans="4:10" x14ac:dyDescent="0.2">
      <c r="D163" s="88" t="s">
        <v>647</v>
      </c>
      <c r="E163" s="88">
        <v>54.628300000000003</v>
      </c>
      <c r="F163" s="88">
        <v>-1.76363</v>
      </c>
      <c r="G163" s="88" t="s">
        <v>648</v>
      </c>
      <c r="I163" s="88">
        <v>34</v>
      </c>
      <c r="J163" s="88" t="s">
        <v>444</v>
      </c>
    </row>
    <row r="164" spans="4:10" x14ac:dyDescent="0.2">
      <c r="D164" s="88" t="s">
        <v>649</v>
      </c>
      <c r="E164" s="88">
        <v>55.462299999999999</v>
      </c>
      <c r="F164" s="88">
        <v>-1.6635899999999999</v>
      </c>
      <c r="G164" s="88" t="s">
        <v>650</v>
      </c>
      <c r="I164" s="88">
        <v>1</v>
      </c>
      <c r="J164" s="88" t="s">
        <v>269</v>
      </c>
    </row>
    <row r="165" spans="4:10" x14ac:dyDescent="0.2">
      <c r="D165" s="88" t="s">
        <v>894</v>
      </c>
      <c r="E165" s="88">
        <v>55.155299999999997</v>
      </c>
      <c r="F165" s="88">
        <v>-2.1486399999999999</v>
      </c>
      <c r="G165" s="88" t="s">
        <v>895</v>
      </c>
      <c r="I165" s="88">
        <v>1</v>
      </c>
      <c r="J165" s="88" t="s">
        <v>269</v>
      </c>
    </row>
    <row r="166" spans="4:10" x14ac:dyDescent="0.2">
      <c r="D166" s="88" t="s">
        <v>651</v>
      </c>
      <c r="E166" s="88" t="s">
        <v>652</v>
      </c>
      <c r="F166" s="88">
        <v>-2.2649699999999999</v>
      </c>
      <c r="G166" s="88" t="s">
        <v>653</v>
      </c>
      <c r="I166" s="88">
        <v>0</v>
      </c>
      <c r="J166" s="88" t="s">
        <v>269</v>
      </c>
    </row>
    <row r="167" spans="4:10" x14ac:dyDescent="0.2">
      <c r="D167" s="88" t="s">
        <v>654</v>
      </c>
      <c r="E167" s="88">
        <v>54.771599999999999</v>
      </c>
      <c r="F167" s="88">
        <v>-2.0910799999999998</v>
      </c>
      <c r="G167" s="88" t="s">
        <v>655</v>
      </c>
      <c r="I167" s="88">
        <v>3</v>
      </c>
      <c r="J167" s="88" t="s">
        <v>269</v>
      </c>
    </row>
    <row r="168" spans="4:10" x14ac:dyDescent="0.2">
      <c r="D168" s="88" t="s">
        <v>656</v>
      </c>
      <c r="E168" s="88" t="s">
        <v>657</v>
      </c>
      <c r="F168" s="88">
        <v>-1.8973199999999999</v>
      </c>
      <c r="G168" s="88" t="s">
        <v>658</v>
      </c>
      <c r="I168" s="88">
        <v>0</v>
      </c>
      <c r="J168" s="88" t="s">
        <v>269</v>
      </c>
    </row>
    <row r="169" spans="4:10" x14ac:dyDescent="0.2">
      <c r="D169" s="88" t="s">
        <v>896</v>
      </c>
      <c r="E169" s="88" t="s">
        <v>933</v>
      </c>
      <c r="F169" s="88">
        <v>-1.97719</v>
      </c>
      <c r="G169" s="88" t="s">
        <v>897</v>
      </c>
      <c r="I169" s="88">
        <v>0</v>
      </c>
      <c r="J169" s="88" t="s">
        <v>269</v>
      </c>
    </row>
    <row r="170" spans="4:10" x14ac:dyDescent="0.2">
      <c r="D170" s="88" t="s">
        <v>659</v>
      </c>
      <c r="E170" s="88" t="s">
        <v>660</v>
      </c>
      <c r="F170" s="88" t="s">
        <v>661</v>
      </c>
      <c r="G170" s="88" t="s">
        <v>662</v>
      </c>
      <c r="I170" s="88">
        <v>8</v>
      </c>
      <c r="J170" s="88" t="s">
        <v>269</v>
      </c>
    </row>
    <row r="171" spans="4:10" x14ac:dyDescent="0.2">
      <c r="D171" s="88" t="s">
        <v>663</v>
      </c>
      <c r="E171" s="88">
        <v>54.789200000000001</v>
      </c>
      <c r="F171" s="88" t="s">
        <v>664</v>
      </c>
      <c r="G171" s="88" t="s">
        <v>665</v>
      </c>
      <c r="I171" s="88">
        <v>2</v>
      </c>
      <c r="J171" s="88" t="s">
        <v>269</v>
      </c>
    </row>
    <row r="172" spans="4:10" x14ac:dyDescent="0.2">
      <c r="D172" s="88" t="s">
        <v>666</v>
      </c>
      <c r="E172" s="88">
        <v>55.169199999999996</v>
      </c>
      <c r="F172" s="88">
        <v>-1.9354100000000001</v>
      </c>
      <c r="G172" s="88" t="s">
        <v>667</v>
      </c>
      <c r="I172" s="88">
        <v>1</v>
      </c>
      <c r="J172" s="88" t="s">
        <v>269</v>
      </c>
    </row>
    <row r="173" spans="4:10" x14ac:dyDescent="0.2">
      <c r="D173" s="88" t="s">
        <v>668</v>
      </c>
      <c r="E173" s="88">
        <v>54.7072</v>
      </c>
      <c r="F173" s="88">
        <v>-1.3154699999999999</v>
      </c>
      <c r="G173" s="88" t="s">
        <v>669</v>
      </c>
      <c r="I173" s="88">
        <v>4</v>
      </c>
      <c r="J173" s="88" t="s">
        <v>269</v>
      </c>
    </row>
    <row r="174" spans="4:10" x14ac:dyDescent="0.2">
      <c r="D174" s="88" t="s">
        <v>670</v>
      </c>
      <c r="E174" s="88">
        <v>54.769100000000002</v>
      </c>
      <c r="F174" s="88">
        <v>-1.5242800000000001</v>
      </c>
      <c r="G174" s="88" t="s">
        <v>671</v>
      </c>
      <c r="I174" s="88">
        <v>2</v>
      </c>
      <c r="J174" s="88" t="s">
        <v>269</v>
      </c>
    </row>
    <row r="175" spans="4:10" x14ac:dyDescent="0.2">
      <c r="D175" s="88" t="s">
        <v>672</v>
      </c>
      <c r="E175" s="88">
        <v>55.369900000000001</v>
      </c>
      <c r="F175" s="88">
        <v>-1.6606000000000001</v>
      </c>
      <c r="G175" s="88" t="s">
        <v>673</v>
      </c>
      <c r="I175" s="88">
        <v>22</v>
      </c>
      <c r="J175" s="88" t="s">
        <v>269</v>
      </c>
    </row>
    <row r="176" spans="4:10" x14ac:dyDescent="0.2">
      <c r="D176" s="88" t="s">
        <v>898</v>
      </c>
      <c r="E176" s="88">
        <v>55.057400000000001</v>
      </c>
      <c r="F176" s="88">
        <v>-2.19991</v>
      </c>
      <c r="G176" s="88" t="s">
        <v>899</v>
      </c>
      <c r="I176" s="88">
        <v>0</v>
      </c>
      <c r="J176" s="88" t="s">
        <v>269</v>
      </c>
    </row>
    <row r="177" spans="4:10" x14ac:dyDescent="0.2">
      <c r="D177" s="88" t="s">
        <v>900</v>
      </c>
      <c r="E177" s="88">
        <v>54.867699999999999</v>
      </c>
      <c r="F177" s="88">
        <v>-2.5031400000000001</v>
      </c>
      <c r="G177" s="88" t="s">
        <v>901</v>
      </c>
      <c r="I177" s="88">
        <v>1</v>
      </c>
      <c r="J177" s="88" t="s">
        <v>269</v>
      </c>
    </row>
    <row r="178" spans="4:10" x14ac:dyDescent="0.2">
      <c r="D178" s="88" t="s">
        <v>674</v>
      </c>
      <c r="E178" s="88">
        <v>54.910200000000003</v>
      </c>
      <c r="F178" s="88">
        <v>-2.0270899999999998</v>
      </c>
      <c r="G178" s="88" t="s">
        <v>675</v>
      </c>
      <c r="I178" s="88">
        <v>5</v>
      </c>
      <c r="J178" s="88" t="s">
        <v>269</v>
      </c>
    </row>
    <row r="179" spans="4:10" x14ac:dyDescent="0.2">
      <c r="D179" s="88" t="s">
        <v>676</v>
      </c>
      <c r="E179" s="88">
        <v>55.320399999999999</v>
      </c>
      <c r="F179" s="88">
        <v>-1.9551499999999999</v>
      </c>
      <c r="G179" s="88" t="s">
        <v>677</v>
      </c>
      <c r="I179" s="88">
        <v>6</v>
      </c>
      <c r="J179" s="88" t="s">
        <v>269</v>
      </c>
    </row>
    <row r="180" spans="4:10" x14ac:dyDescent="0.2">
      <c r="D180" s="88" t="s">
        <v>678</v>
      </c>
      <c r="E180" s="88">
        <v>54.573500000000003</v>
      </c>
      <c r="F180" s="88">
        <v>-1.78148</v>
      </c>
      <c r="G180" s="88" t="s">
        <v>679</v>
      </c>
      <c r="I180" s="88">
        <v>16</v>
      </c>
      <c r="J180" s="88" t="s">
        <v>269</v>
      </c>
    </row>
    <row r="181" spans="4:10" x14ac:dyDescent="0.2">
      <c r="D181" s="88" t="s">
        <v>680</v>
      </c>
      <c r="E181" s="88">
        <v>54.5535</v>
      </c>
      <c r="F181" s="88">
        <v>-1.89882</v>
      </c>
      <c r="G181" s="88" t="s">
        <v>681</v>
      </c>
      <c r="I181" s="88">
        <v>6</v>
      </c>
      <c r="J181" s="88" t="s">
        <v>269</v>
      </c>
    </row>
    <row r="182" spans="4:10" x14ac:dyDescent="0.2">
      <c r="D182" s="88" t="s">
        <v>682</v>
      </c>
      <c r="E182" s="88">
        <v>55.041600000000003</v>
      </c>
      <c r="F182" s="88">
        <v>-1.8696600000000001</v>
      </c>
      <c r="G182" s="88" t="s">
        <v>683</v>
      </c>
      <c r="I182" s="88">
        <v>7</v>
      </c>
      <c r="J182" s="88" t="s">
        <v>269</v>
      </c>
    </row>
    <row r="183" spans="4:10" x14ac:dyDescent="0.2">
      <c r="D183" s="88" t="s">
        <v>684</v>
      </c>
      <c r="E183" s="88">
        <v>54.736699999999999</v>
      </c>
      <c r="F183" s="88">
        <v>-1.9926900000000001</v>
      </c>
      <c r="G183" s="88" t="s">
        <v>685</v>
      </c>
      <c r="I183" s="88">
        <v>31</v>
      </c>
      <c r="J183" s="88" t="s">
        <v>269</v>
      </c>
    </row>
    <row r="184" spans="4:10" x14ac:dyDescent="0.2">
      <c r="D184" s="88" t="s">
        <v>902</v>
      </c>
      <c r="E184" s="88">
        <v>55.081400000000002</v>
      </c>
      <c r="F184" s="88">
        <v>-2.3214700000000001</v>
      </c>
      <c r="G184" s="88" t="s">
        <v>903</v>
      </c>
      <c r="I184" s="88">
        <v>1</v>
      </c>
      <c r="J184" s="88" t="s">
        <v>269</v>
      </c>
    </row>
    <row r="185" spans="4:10" x14ac:dyDescent="0.2">
      <c r="D185" s="88" t="s">
        <v>686</v>
      </c>
      <c r="E185" s="88">
        <v>54.565899999999999</v>
      </c>
      <c r="F185" s="88" t="s">
        <v>687</v>
      </c>
      <c r="G185" s="88" t="s">
        <v>688</v>
      </c>
      <c r="I185" s="88">
        <v>1</v>
      </c>
      <c r="J185" s="88" t="s">
        <v>269</v>
      </c>
    </row>
    <row r="186" spans="4:10" x14ac:dyDescent="0.2">
      <c r="D186" s="88" t="s">
        <v>904</v>
      </c>
      <c r="E186" s="88">
        <v>54.732799999999997</v>
      </c>
      <c r="F186" s="88">
        <v>-1.5916399999999999</v>
      </c>
      <c r="G186" s="88" t="s">
        <v>905</v>
      </c>
      <c r="I186" s="88">
        <v>3</v>
      </c>
      <c r="J186" s="88" t="s">
        <v>269</v>
      </c>
    </row>
    <row r="187" spans="4:10" x14ac:dyDescent="0.2">
      <c r="D187" s="88" t="s">
        <v>689</v>
      </c>
      <c r="E187" s="88">
        <v>54.418599999999998</v>
      </c>
      <c r="F187" s="88">
        <v>-1.2653799999999999</v>
      </c>
      <c r="G187" s="88" t="s">
        <v>690</v>
      </c>
      <c r="I187" s="88">
        <v>13</v>
      </c>
      <c r="J187" s="88" t="s">
        <v>269</v>
      </c>
    </row>
    <row r="188" spans="4:10" x14ac:dyDescent="0.2">
      <c r="D188" s="88" t="s">
        <v>691</v>
      </c>
      <c r="E188" s="88">
        <v>54.520800000000001</v>
      </c>
      <c r="F188" s="88">
        <v>-1.42584</v>
      </c>
      <c r="G188" s="88" t="s">
        <v>692</v>
      </c>
      <c r="I188" s="88">
        <v>20</v>
      </c>
      <c r="J188" s="88" t="s">
        <v>269</v>
      </c>
    </row>
    <row r="189" spans="4:10" x14ac:dyDescent="0.2">
      <c r="D189" s="88" t="s">
        <v>906</v>
      </c>
      <c r="E189" s="88">
        <v>54.9268</v>
      </c>
      <c r="F189" s="88">
        <v>-2.59599</v>
      </c>
      <c r="G189" s="88" t="s">
        <v>907</v>
      </c>
      <c r="I189" s="88">
        <v>1</v>
      </c>
      <c r="J189" s="88" t="s">
        <v>269</v>
      </c>
    </row>
    <row r="190" spans="4:10" x14ac:dyDescent="0.2">
      <c r="D190" s="88" t="s">
        <v>693</v>
      </c>
      <c r="E190" s="88">
        <v>55.307299999999998</v>
      </c>
      <c r="F190" s="88">
        <v>-1.60808</v>
      </c>
      <c r="G190" s="88" t="s">
        <v>694</v>
      </c>
      <c r="I190" s="88">
        <v>8</v>
      </c>
      <c r="J190" s="88" t="s">
        <v>269</v>
      </c>
    </row>
    <row r="191" spans="4:10" x14ac:dyDescent="0.2">
      <c r="D191" s="88" t="s">
        <v>695</v>
      </c>
      <c r="E191" s="88">
        <v>54.741300000000003</v>
      </c>
      <c r="F191" s="88">
        <v>-1.8237000000000001</v>
      </c>
      <c r="G191" s="88" t="s">
        <v>696</v>
      </c>
      <c r="I191" s="88">
        <v>32</v>
      </c>
      <c r="J191" s="88" t="s">
        <v>269</v>
      </c>
    </row>
    <row r="192" spans="4:10" x14ac:dyDescent="0.2">
      <c r="D192" s="88" t="s">
        <v>697</v>
      </c>
      <c r="E192" s="88">
        <v>55.226799999999997</v>
      </c>
      <c r="F192" s="88">
        <v>-1.6321399999999999</v>
      </c>
      <c r="G192" s="88" t="s">
        <v>698</v>
      </c>
      <c r="I192" s="88">
        <v>6</v>
      </c>
      <c r="J192" s="88" t="s">
        <v>269</v>
      </c>
    </row>
    <row r="193" spans="4:10" x14ac:dyDescent="0.2">
      <c r="D193" s="88" t="s">
        <v>699</v>
      </c>
      <c r="E193" s="88">
        <v>54.7562</v>
      </c>
      <c r="F193" s="88" t="s">
        <v>700</v>
      </c>
      <c r="G193" s="88" t="s">
        <v>701</v>
      </c>
      <c r="I193" s="88">
        <v>58</v>
      </c>
      <c r="J193" s="88" t="s">
        <v>269</v>
      </c>
    </row>
    <row r="194" spans="4:10" x14ac:dyDescent="0.2">
      <c r="D194" s="88" t="s">
        <v>908</v>
      </c>
      <c r="E194" s="88">
        <v>54.5627</v>
      </c>
      <c r="F194" s="88">
        <v>-1.0215700000000001</v>
      </c>
      <c r="G194" s="88" t="s">
        <v>909</v>
      </c>
      <c r="I194" s="88">
        <v>5</v>
      </c>
      <c r="J194" s="88" t="s">
        <v>269</v>
      </c>
    </row>
    <row r="195" spans="4:10" x14ac:dyDescent="0.2">
      <c r="D195" s="88" t="s">
        <v>702</v>
      </c>
      <c r="E195" s="88">
        <v>54.7804</v>
      </c>
      <c r="F195" s="88">
        <v>-1.6620699999999999</v>
      </c>
      <c r="G195" s="88" t="s">
        <v>703</v>
      </c>
      <c r="I195" s="88">
        <v>1</v>
      </c>
      <c r="J195" s="88" t="s">
        <v>269</v>
      </c>
    </row>
    <row r="196" spans="4:10" x14ac:dyDescent="0.2">
      <c r="D196" s="88" t="s">
        <v>704</v>
      </c>
      <c r="E196" s="88">
        <v>55.012099999999997</v>
      </c>
      <c r="F196" s="88">
        <v>-2.1356799999999998</v>
      </c>
      <c r="G196" s="88" t="s">
        <v>705</v>
      </c>
      <c r="I196" s="88">
        <v>2</v>
      </c>
      <c r="J196" s="88" t="s">
        <v>269</v>
      </c>
    </row>
    <row r="197" spans="4:10" x14ac:dyDescent="0.2">
      <c r="D197" s="88" t="s">
        <v>910</v>
      </c>
      <c r="E197" s="88">
        <v>55.082599999999999</v>
      </c>
      <c r="F197" s="88">
        <v>-1.9089100000000001</v>
      </c>
      <c r="G197" s="88" t="s">
        <v>911</v>
      </c>
      <c r="I197" s="88">
        <v>1</v>
      </c>
      <c r="J197" s="88" t="s">
        <v>269</v>
      </c>
    </row>
    <row r="198" spans="4:10" x14ac:dyDescent="0.2">
      <c r="D198" s="88" t="s">
        <v>706</v>
      </c>
      <c r="E198" s="88">
        <v>55.085299999999997</v>
      </c>
      <c r="F198" s="88" t="s">
        <v>707</v>
      </c>
      <c r="G198" s="88" t="s">
        <v>708</v>
      </c>
      <c r="I198" s="88">
        <v>6</v>
      </c>
      <c r="J198" s="88" t="s">
        <v>269</v>
      </c>
    </row>
    <row r="199" spans="4:10" x14ac:dyDescent="0.2">
      <c r="D199" s="88" t="s">
        <v>912</v>
      </c>
      <c r="E199" s="88">
        <v>55.638399999999997</v>
      </c>
      <c r="F199" s="88">
        <v>-2.2757700000000001</v>
      </c>
      <c r="G199" s="88" t="s">
        <v>913</v>
      </c>
      <c r="I199" s="88">
        <v>1</v>
      </c>
      <c r="J199" s="88" t="s">
        <v>269</v>
      </c>
    </row>
    <row r="200" spans="4:10" x14ac:dyDescent="0.2">
      <c r="D200" s="88" t="s">
        <v>709</v>
      </c>
      <c r="E200" s="88">
        <v>55.175400000000003</v>
      </c>
      <c r="F200" s="88">
        <v>-2.1742400000000002</v>
      </c>
      <c r="G200" s="88" t="s">
        <v>710</v>
      </c>
      <c r="I200" s="88">
        <v>2</v>
      </c>
      <c r="J200" s="88" t="s">
        <v>269</v>
      </c>
    </row>
    <row r="201" spans="4:10" x14ac:dyDescent="0.2">
      <c r="D201" s="88" t="s">
        <v>914</v>
      </c>
      <c r="E201" s="88">
        <v>54.735799999999998</v>
      </c>
      <c r="F201" s="88">
        <v>-2.1224799999999999</v>
      </c>
      <c r="G201" s="88" t="s">
        <v>915</v>
      </c>
      <c r="I201" s="88">
        <v>1</v>
      </c>
      <c r="J201" s="88" t="s">
        <v>269</v>
      </c>
    </row>
    <row r="202" spans="4:10" x14ac:dyDescent="0.2">
      <c r="D202" s="88" t="s">
        <v>711</v>
      </c>
      <c r="E202" s="88">
        <v>55.1218</v>
      </c>
      <c r="F202" s="88">
        <v>-1.80671</v>
      </c>
      <c r="G202" s="88" t="s">
        <v>712</v>
      </c>
      <c r="I202" s="88">
        <v>2</v>
      </c>
      <c r="J202" s="88" t="s">
        <v>269</v>
      </c>
    </row>
    <row r="203" spans="4:10" x14ac:dyDescent="0.2">
      <c r="D203" s="88" t="s">
        <v>713</v>
      </c>
      <c r="E203" s="88">
        <v>55.4024</v>
      </c>
      <c r="F203" s="88">
        <v>-1.8895900000000001</v>
      </c>
      <c r="G203" s="88" t="s">
        <v>714</v>
      </c>
      <c r="I203" s="88">
        <v>4</v>
      </c>
      <c r="J203" s="88" t="s">
        <v>269</v>
      </c>
    </row>
    <row r="204" spans="4:10" x14ac:dyDescent="0.2">
      <c r="D204" s="88" t="s">
        <v>715</v>
      </c>
      <c r="E204" s="88">
        <v>55.353299999999997</v>
      </c>
      <c r="F204" s="88">
        <v>-1.72621</v>
      </c>
      <c r="G204" s="88" t="s">
        <v>716</v>
      </c>
      <c r="I204" s="88">
        <v>2</v>
      </c>
      <c r="J204" s="88" t="s">
        <v>269</v>
      </c>
    </row>
    <row r="205" spans="4:10" x14ac:dyDescent="0.2">
      <c r="D205" s="88" t="s">
        <v>717</v>
      </c>
      <c r="E205" s="88">
        <v>54.526800000000001</v>
      </c>
      <c r="F205" s="88">
        <v>-1.8352900000000001</v>
      </c>
      <c r="G205" s="88" t="s">
        <v>718</v>
      </c>
      <c r="I205" s="88">
        <v>2</v>
      </c>
      <c r="J205" s="88" t="s">
        <v>269</v>
      </c>
    </row>
    <row r="206" spans="4:10" x14ac:dyDescent="0.2">
      <c r="D206" s="88" t="s">
        <v>916</v>
      </c>
      <c r="E206" s="88">
        <v>55.252699999999997</v>
      </c>
      <c r="F206" s="88">
        <v>-1.8437699999999999</v>
      </c>
      <c r="G206" s="88" t="s">
        <v>917</v>
      </c>
      <c r="I206" s="88">
        <v>1</v>
      </c>
      <c r="J206" s="88" t="s">
        <v>269</v>
      </c>
    </row>
    <row r="207" spans="4:10" x14ac:dyDescent="0.2">
      <c r="D207" s="88" t="s">
        <v>918</v>
      </c>
      <c r="E207" s="88">
        <v>54.928600000000003</v>
      </c>
      <c r="F207" s="88">
        <v>-2.4929800000000002</v>
      </c>
      <c r="G207" s="88" t="s">
        <v>919</v>
      </c>
      <c r="I207" s="88">
        <v>1</v>
      </c>
      <c r="J207" s="88" t="s">
        <v>269</v>
      </c>
    </row>
    <row r="208" spans="4:10" x14ac:dyDescent="0.2">
      <c r="D208" s="88" t="s">
        <v>920</v>
      </c>
      <c r="E208" s="88">
        <v>55.553899999999999</v>
      </c>
      <c r="F208" s="88">
        <v>-2.0052500000000002</v>
      </c>
      <c r="G208" s="88" t="s">
        <v>921</v>
      </c>
      <c r="I208" s="88">
        <v>2</v>
      </c>
      <c r="J208" s="88" t="s">
        <v>444</v>
      </c>
    </row>
    <row r="209" spans="4:10" x14ac:dyDescent="0.2">
      <c r="D209" s="88" t="s">
        <v>719</v>
      </c>
      <c r="E209" s="88">
        <v>54.930399999999999</v>
      </c>
      <c r="F209" s="88">
        <v>-2.04854</v>
      </c>
      <c r="G209" s="88" t="s">
        <v>720</v>
      </c>
      <c r="I209" s="88">
        <v>0</v>
      </c>
      <c r="J209" s="88" t="s">
        <v>269</v>
      </c>
    </row>
    <row r="210" spans="4:10" x14ac:dyDescent="0.2">
      <c r="D210" s="88"/>
      <c r="E210" s="88"/>
      <c r="F210" s="88"/>
      <c r="G210" s="88"/>
      <c r="I210" s="88"/>
      <c r="J210" s="88"/>
    </row>
    <row r="211" spans="4:10" x14ac:dyDescent="0.2">
      <c r="D211" s="88"/>
      <c r="E211" s="88"/>
      <c r="F211" s="88"/>
      <c r="G211" s="88"/>
      <c r="I211" s="88"/>
      <c r="J211" s="88"/>
    </row>
    <row r="212" spans="4:10" x14ac:dyDescent="0.2">
      <c r="D212" s="88"/>
      <c r="E212" s="88"/>
      <c r="F212" s="88"/>
      <c r="G212" s="88"/>
      <c r="I212" s="88"/>
      <c r="J212" s="88"/>
    </row>
    <row r="213" spans="4:10" x14ac:dyDescent="0.2">
      <c r="D213" s="88"/>
      <c r="E213" s="88"/>
      <c r="F213" s="88"/>
      <c r="G213" s="88"/>
      <c r="I213" s="88"/>
      <c r="J213" s="88"/>
    </row>
    <row r="214" spans="4:10" x14ac:dyDescent="0.2">
      <c r="D214" s="88"/>
      <c r="E214" s="88"/>
      <c r="F214" s="88"/>
      <c r="G214" s="88"/>
      <c r="I214" s="88"/>
      <c r="J214" s="88"/>
    </row>
    <row r="215" spans="4:10" x14ac:dyDescent="0.2">
      <c r="D215" s="88"/>
      <c r="E215" s="88"/>
      <c r="F215" s="88"/>
      <c r="G215" s="88"/>
      <c r="I215" s="88"/>
      <c r="J215" s="88"/>
    </row>
    <row r="216" spans="4:10" x14ac:dyDescent="0.2">
      <c r="D216" s="88"/>
      <c r="E216" s="88"/>
      <c r="F216" s="88"/>
      <c r="G216" s="88"/>
      <c r="I216" s="88"/>
      <c r="J216" s="88"/>
    </row>
    <row r="217" spans="4:10" x14ac:dyDescent="0.2">
      <c r="D217" s="88"/>
      <c r="E217" s="88"/>
      <c r="F217" s="88"/>
      <c r="G217" s="88"/>
      <c r="I217" s="88"/>
      <c r="J217" s="88"/>
    </row>
    <row r="218" spans="4:10" x14ac:dyDescent="0.2">
      <c r="D218" s="88"/>
      <c r="E218" s="88"/>
      <c r="F218" s="88"/>
      <c r="G218" s="88"/>
      <c r="I218" s="88"/>
      <c r="J218" s="88"/>
    </row>
    <row r="219" spans="4:10" x14ac:dyDescent="0.2">
      <c r="D219" s="88"/>
      <c r="E219" s="88"/>
      <c r="F219" s="88"/>
      <c r="G219" s="88"/>
      <c r="I219" s="88"/>
      <c r="J219" s="88"/>
    </row>
  </sheetData>
  <sheetProtection algorithmName="SHA-512" hashValue="Fx1sBAHHSFSCQKPmItpWgajDRptZgZAvqhIgV3+zU43BUV+YUrWHkjC9ZnavxrLWB3NmN3KNeHpPEK7Ou0YHtw==" saltValue="4MYXJSajIwKnNNCHCQSKog==" spinCount="100000" sheet="1" objects="1" scenarios="1"/>
  <protectedRanges>
    <protectedRange algorithmName="SHA-512" hashValue="kCsc3WjZRlYq7W7jpeW55uKTNcdVV3/c2dUyyu8q7Rd/73Z0NzPoYy6IJpLoxQPaeYPpFYP6XkVgrikZ0FMkCg==" saltValue="rmKv2fTS15IlpRJExq8cnA==" spinCount="100000" sqref="D3:J3 D12:J140" name="Range2"/>
    <protectedRange sqref="B11:H469 I12:I469 J11:J469"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8" zoomScale="72" zoomScaleNormal="72" workbookViewId="0">
      <pane xSplit="2" topLeftCell="C1" activePane="topRight" state="frozen"/>
      <selection activeCell="A3" sqref="A3"/>
      <selection pane="topRight" activeCell="I21" sqref="I21"/>
    </sheetView>
  </sheetViews>
  <sheetFormatPr defaultRowHeight="14.25" x14ac:dyDescent="0.2"/>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2.25" customWidth="1"/>
    <col min="12" max="12" width="15.5" customWidth="1"/>
    <col min="13" max="13" width="9.75" customWidth="1"/>
    <col min="14" max="16" width="11.75" customWidth="1"/>
    <col min="17" max="17" width="16.125" customWidth="1"/>
    <col min="18" max="18" width="3.5"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6" ht="43.9" customHeight="1" x14ac:dyDescent="0.2">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3" customFormat="1" ht="25.5" customHeight="1" thickBot="1" x14ac:dyDescent="0.25">
      <c r="B2" s="113" t="s">
        <v>74</v>
      </c>
      <c r="C2" s="113"/>
      <c r="D2" s="113"/>
      <c r="E2" s="113"/>
      <c r="F2" s="113"/>
      <c r="G2" s="113"/>
      <c r="H2" s="113"/>
      <c r="I2" s="113"/>
      <c r="J2" s="113"/>
      <c r="K2" s="113"/>
      <c r="L2" s="113"/>
      <c r="M2" s="113"/>
      <c r="N2" s="113"/>
      <c r="O2" s="113"/>
      <c r="P2" s="113"/>
      <c r="Q2" s="113"/>
      <c r="R2" s="113"/>
      <c r="S2" s="113"/>
      <c r="T2" s="113"/>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row>
    <row r="3" spans="2:136" ht="85.15" customHeight="1" x14ac:dyDescent="0.2">
      <c r="B3" s="11" t="s">
        <v>16</v>
      </c>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6" ht="21.6" customHeight="1" thickBot="1" x14ac:dyDescent="0.25">
      <c r="AE4"/>
    </row>
    <row r="5" spans="2:136" ht="69.599999999999994" customHeight="1" thickBot="1" x14ac:dyDescent="0.25">
      <c r="D5" s="110" t="s">
        <v>17</v>
      </c>
      <c r="E5" s="111"/>
      <c r="F5" s="111"/>
      <c r="G5" s="112"/>
      <c r="I5" s="110" t="s">
        <v>75</v>
      </c>
      <c r="J5" s="111"/>
      <c r="K5" s="111"/>
      <c r="L5" s="111"/>
      <c r="M5" s="111"/>
      <c r="N5" s="111"/>
      <c r="O5" s="111"/>
      <c r="P5" s="111"/>
      <c r="Q5" s="112"/>
      <c r="S5" s="120" t="s">
        <v>76</v>
      </c>
      <c r="T5" s="121"/>
      <c r="U5" s="122"/>
      <c r="W5" s="110" t="s">
        <v>77</v>
      </c>
      <c r="X5" s="111"/>
      <c r="Y5" s="111"/>
      <c r="Z5" s="112"/>
      <c r="AB5" s="110" t="s">
        <v>78</v>
      </c>
      <c r="AC5" s="111"/>
      <c r="AE5" s="7" t="s">
        <v>79</v>
      </c>
      <c r="AG5" s="110" t="s">
        <v>80</v>
      </c>
      <c r="AH5" s="111"/>
      <c r="AI5" s="111"/>
      <c r="AJ5" s="111"/>
      <c r="AK5" s="111"/>
      <c r="AL5" s="111"/>
      <c r="AM5" s="111"/>
      <c r="AN5" s="111"/>
      <c r="AP5" s="116" t="s">
        <v>81</v>
      </c>
      <c r="AQ5" s="116"/>
      <c r="AR5" s="116"/>
      <c r="AS5" s="116"/>
      <c r="AT5" s="116"/>
      <c r="AU5" s="116"/>
      <c r="AV5" s="116"/>
      <c r="AW5" s="116"/>
      <c r="AX5" s="116"/>
      <c r="AY5" s="116"/>
      <c r="AZ5" s="116"/>
      <c r="BA5" s="116"/>
      <c r="BC5" s="116" t="s">
        <v>82</v>
      </c>
      <c r="BD5" s="116"/>
      <c r="BE5" s="116"/>
      <c r="BF5" s="116"/>
      <c r="BG5" s="116"/>
      <c r="BH5" s="116"/>
      <c r="BI5" s="116"/>
      <c r="BJ5" s="116"/>
      <c r="BK5" s="116"/>
      <c r="BL5" s="116"/>
      <c r="BM5" s="116"/>
      <c r="BN5" s="116"/>
      <c r="BP5" s="116" t="s">
        <v>83</v>
      </c>
      <c r="BQ5" s="116"/>
      <c r="BR5" s="116"/>
      <c r="BS5" s="116"/>
      <c r="BT5" s="116"/>
      <c r="BU5" s="116"/>
      <c r="BV5" s="116"/>
      <c r="BW5" s="116"/>
      <c r="BX5" s="116"/>
      <c r="BY5" s="116"/>
      <c r="BZ5" s="116"/>
      <c r="CA5" s="116"/>
      <c r="CC5" s="116" t="s">
        <v>84</v>
      </c>
      <c r="CD5" s="116"/>
      <c r="CE5" s="116"/>
      <c r="CF5" s="116"/>
      <c r="CG5" s="116"/>
      <c r="CH5" s="116"/>
      <c r="CI5" s="116"/>
      <c r="CJ5" s="116"/>
      <c r="CK5" s="116"/>
      <c r="CL5" s="116"/>
      <c r="CM5" s="116"/>
      <c r="CN5" s="116"/>
      <c r="CP5" s="117" t="s">
        <v>85</v>
      </c>
      <c r="CQ5" s="118"/>
      <c r="CR5" s="118"/>
      <c r="CS5" s="118"/>
      <c r="CT5" s="118"/>
      <c r="CU5" s="118"/>
      <c r="CV5" s="118"/>
      <c r="CW5" s="118"/>
      <c r="CX5" s="118"/>
      <c r="CY5" s="119"/>
      <c r="DA5" s="116" t="s">
        <v>86</v>
      </c>
      <c r="DB5" s="116"/>
      <c r="DC5" s="116"/>
      <c r="DD5" s="116"/>
      <c r="DE5" s="116"/>
      <c r="DF5" s="116"/>
      <c r="DG5" s="116"/>
      <c r="DH5" s="116"/>
      <c r="DI5" s="116"/>
      <c r="DJ5" s="116"/>
      <c r="DL5" s="116" t="s">
        <v>87</v>
      </c>
      <c r="DM5" s="116"/>
      <c r="DN5" s="116"/>
      <c r="DO5" s="116"/>
      <c r="DP5" s="116"/>
      <c r="DQ5" s="116"/>
      <c r="DR5" s="116"/>
      <c r="DS5" s="116"/>
      <c r="DT5" s="116"/>
      <c r="DU5" s="116"/>
      <c r="DW5" s="116" t="s">
        <v>88</v>
      </c>
      <c r="DX5" s="116"/>
      <c r="DY5" s="116"/>
      <c r="DZ5" s="116"/>
      <c r="EA5" s="116"/>
      <c r="EB5" s="116"/>
      <c r="EC5" s="116"/>
      <c r="ED5" s="116"/>
      <c r="EE5" s="116"/>
      <c r="EF5" s="116"/>
    </row>
    <row r="6" spans="2:136" ht="22.15" customHeight="1" thickBot="1" x14ac:dyDescent="0.25">
      <c r="B6" s="11" t="s">
        <v>22</v>
      </c>
      <c r="D6" s="11">
        <v>1</v>
      </c>
      <c r="E6" s="11">
        <v>2</v>
      </c>
      <c r="F6" s="11">
        <v>3</v>
      </c>
      <c r="G6" s="11">
        <v>4</v>
      </c>
      <c r="I6" s="11">
        <v>1</v>
      </c>
      <c r="J6" s="11">
        <v>2</v>
      </c>
      <c r="K6" s="11">
        <v>3</v>
      </c>
      <c r="L6" s="11">
        <v>4</v>
      </c>
      <c r="M6" s="11">
        <v>5</v>
      </c>
      <c r="N6" s="11">
        <v>6</v>
      </c>
      <c r="O6" s="11">
        <v>7</v>
      </c>
      <c r="P6" s="11">
        <v>8</v>
      </c>
      <c r="Q6" s="80">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85">
        <v>1</v>
      </c>
      <c r="AQ6" s="85">
        <v>2</v>
      </c>
      <c r="AR6" s="85">
        <v>3</v>
      </c>
      <c r="AS6" s="85">
        <v>4</v>
      </c>
      <c r="AT6" s="85">
        <v>5</v>
      </c>
      <c r="AU6" s="85">
        <v>6</v>
      </c>
      <c r="AV6" s="85">
        <v>7</v>
      </c>
      <c r="AW6" s="85">
        <v>8</v>
      </c>
      <c r="AX6" s="85">
        <v>9</v>
      </c>
      <c r="AY6" s="85">
        <v>10</v>
      </c>
      <c r="AZ6" s="85">
        <v>11</v>
      </c>
      <c r="BA6" s="85">
        <v>12</v>
      </c>
      <c r="BC6" s="85">
        <v>1</v>
      </c>
      <c r="BD6" s="85">
        <v>2</v>
      </c>
      <c r="BE6" s="85">
        <v>3</v>
      </c>
      <c r="BF6" s="85">
        <v>4</v>
      </c>
      <c r="BG6" s="85">
        <v>5</v>
      </c>
      <c r="BH6" s="85">
        <v>6</v>
      </c>
      <c r="BI6" s="85">
        <v>7</v>
      </c>
      <c r="BJ6" s="85">
        <v>8</v>
      </c>
      <c r="BK6" s="85">
        <v>9</v>
      </c>
      <c r="BL6" s="85">
        <v>10</v>
      </c>
      <c r="BM6" s="85">
        <v>11</v>
      </c>
      <c r="BN6" s="85">
        <v>12</v>
      </c>
      <c r="BP6" s="85">
        <v>1</v>
      </c>
      <c r="BQ6" s="85">
        <v>2</v>
      </c>
      <c r="BR6" s="85">
        <v>3</v>
      </c>
      <c r="BS6" s="85">
        <v>4</v>
      </c>
      <c r="BT6" s="85">
        <v>5</v>
      </c>
      <c r="BU6" s="85">
        <v>6</v>
      </c>
      <c r="BV6" s="85">
        <v>7</v>
      </c>
      <c r="BW6" s="85">
        <v>8</v>
      </c>
      <c r="BX6" s="85">
        <v>9</v>
      </c>
      <c r="BY6" s="85">
        <v>10</v>
      </c>
      <c r="BZ6" s="85">
        <v>11</v>
      </c>
      <c r="CA6" s="85">
        <v>12</v>
      </c>
      <c r="CC6" s="85">
        <v>1</v>
      </c>
      <c r="CD6" s="85">
        <v>2</v>
      </c>
      <c r="CE6" s="85">
        <v>3</v>
      </c>
      <c r="CF6" s="85">
        <v>4</v>
      </c>
      <c r="CG6" s="85">
        <v>5</v>
      </c>
      <c r="CH6" s="85">
        <v>6</v>
      </c>
      <c r="CI6" s="85">
        <v>7</v>
      </c>
      <c r="CJ6" s="85">
        <v>8</v>
      </c>
      <c r="CK6" s="85">
        <v>9</v>
      </c>
      <c r="CL6" s="85">
        <v>10</v>
      </c>
      <c r="CM6" s="85">
        <v>11</v>
      </c>
      <c r="CN6" s="85">
        <v>12</v>
      </c>
      <c r="CP6" s="85">
        <v>1</v>
      </c>
      <c r="CQ6" s="85">
        <v>2</v>
      </c>
      <c r="CR6" s="85">
        <v>3</v>
      </c>
      <c r="CS6" s="85">
        <v>4</v>
      </c>
      <c r="CT6" s="85">
        <v>5</v>
      </c>
      <c r="CU6" s="85">
        <v>6</v>
      </c>
      <c r="CV6" s="85">
        <v>7</v>
      </c>
      <c r="CW6" s="85">
        <v>8</v>
      </c>
      <c r="CX6" s="85">
        <v>9</v>
      </c>
      <c r="CY6" s="85">
        <v>10</v>
      </c>
      <c r="DA6" s="85">
        <v>1</v>
      </c>
      <c r="DB6" s="85">
        <v>2</v>
      </c>
      <c r="DC6" s="85">
        <v>3</v>
      </c>
      <c r="DD6" s="85">
        <v>4</v>
      </c>
      <c r="DE6" s="85">
        <v>5</v>
      </c>
      <c r="DF6" s="85">
        <v>6</v>
      </c>
      <c r="DG6" s="85">
        <v>7</v>
      </c>
      <c r="DH6" s="85">
        <v>8</v>
      </c>
      <c r="DI6" s="85">
        <v>9</v>
      </c>
      <c r="DJ6" s="85">
        <v>10</v>
      </c>
      <c r="DL6" s="85">
        <v>1</v>
      </c>
      <c r="DM6" s="85">
        <v>2</v>
      </c>
      <c r="DN6" s="85">
        <v>3</v>
      </c>
      <c r="DO6" s="85">
        <v>4</v>
      </c>
      <c r="DP6" s="85">
        <v>5</v>
      </c>
      <c r="DQ6" s="85">
        <v>6</v>
      </c>
      <c r="DR6" s="85">
        <v>7</v>
      </c>
      <c r="DS6" s="85">
        <v>8</v>
      </c>
      <c r="DT6" s="85">
        <v>9</v>
      </c>
      <c r="DU6" s="85">
        <v>10</v>
      </c>
      <c r="DW6" s="85">
        <v>1</v>
      </c>
      <c r="DX6" s="85">
        <v>2</v>
      </c>
      <c r="DY6" s="85">
        <v>3</v>
      </c>
      <c r="DZ6" s="85">
        <v>4</v>
      </c>
      <c r="EA6" s="85">
        <v>5</v>
      </c>
      <c r="EB6" s="85">
        <v>6</v>
      </c>
      <c r="EC6" s="85">
        <v>7</v>
      </c>
      <c r="ED6" s="85">
        <v>8</v>
      </c>
      <c r="EE6" s="85">
        <v>9</v>
      </c>
      <c r="EF6" s="85">
        <v>10</v>
      </c>
    </row>
    <row r="7" spans="2:136" ht="114" x14ac:dyDescent="0.2">
      <c r="B7" s="11" t="s">
        <v>23</v>
      </c>
      <c r="D7" s="48" t="s">
        <v>89</v>
      </c>
      <c r="E7" s="48" t="s">
        <v>90</v>
      </c>
      <c r="F7" s="48" t="s">
        <v>91</v>
      </c>
      <c r="G7" s="48" t="s">
        <v>27</v>
      </c>
      <c r="I7" s="9" t="s">
        <v>92</v>
      </c>
      <c r="J7" s="9" t="s">
        <v>93</v>
      </c>
      <c r="K7" s="9" t="s">
        <v>94</v>
      </c>
      <c r="L7" s="9" t="s">
        <v>95</v>
      </c>
      <c r="M7" s="9" t="s">
        <v>96</v>
      </c>
      <c r="N7" s="9" t="s">
        <v>97</v>
      </c>
      <c r="O7" s="9" t="s">
        <v>98</v>
      </c>
      <c r="P7" s="9" t="s">
        <v>99</v>
      </c>
      <c r="Q7" s="74" t="s">
        <v>100</v>
      </c>
      <c r="S7" s="2" t="s">
        <v>101</v>
      </c>
      <c r="T7" s="2" t="s">
        <v>102</v>
      </c>
      <c r="U7" s="2" t="s">
        <v>103</v>
      </c>
      <c r="W7" s="2" t="s">
        <v>104</v>
      </c>
      <c r="X7" s="2" t="s">
        <v>105</v>
      </c>
      <c r="Y7" s="2" t="s">
        <v>106</v>
      </c>
      <c r="Z7" s="2" t="s">
        <v>107</v>
      </c>
      <c r="AB7" s="69" t="s">
        <v>108</v>
      </c>
      <c r="AC7" s="2" t="s">
        <v>109</v>
      </c>
      <c r="AE7" s="2" t="s">
        <v>110</v>
      </c>
      <c r="AG7" s="56" t="s">
        <v>44</v>
      </c>
      <c r="AH7" s="56" t="s">
        <v>111</v>
      </c>
      <c r="AI7" s="56" t="s">
        <v>45</v>
      </c>
      <c r="AJ7" s="56" t="s">
        <v>46</v>
      </c>
      <c r="AK7" s="56" t="s">
        <v>47</v>
      </c>
      <c r="AL7" s="56" t="s">
        <v>112</v>
      </c>
      <c r="AM7" s="56" t="s">
        <v>48</v>
      </c>
      <c r="AN7" s="57" t="s">
        <v>49</v>
      </c>
      <c r="AP7" s="54" t="s">
        <v>113</v>
      </c>
      <c r="AQ7" s="54" t="s">
        <v>114</v>
      </c>
      <c r="AR7" s="54" t="s">
        <v>115</v>
      </c>
      <c r="AS7" s="54" t="s">
        <v>116</v>
      </c>
      <c r="AT7" s="54" t="s">
        <v>117</v>
      </c>
      <c r="AU7" s="54" t="s">
        <v>118</v>
      </c>
      <c r="AV7" s="54" t="s">
        <v>119</v>
      </c>
      <c r="AW7" s="54" t="s">
        <v>120</v>
      </c>
      <c r="AX7" s="54" t="s">
        <v>121</v>
      </c>
      <c r="AY7" s="54" t="s">
        <v>122</v>
      </c>
      <c r="AZ7" s="54" t="s">
        <v>123</v>
      </c>
      <c r="BA7" s="54" t="s">
        <v>124</v>
      </c>
      <c r="BC7" s="54" t="s">
        <v>113</v>
      </c>
      <c r="BD7" s="54" t="s">
        <v>114</v>
      </c>
      <c r="BE7" s="54" t="s">
        <v>115</v>
      </c>
      <c r="BF7" s="54" t="s">
        <v>116</v>
      </c>
      <c r="BG7" s="54" t="s">
        <v>117</v>
      </c>
      <c r="BH7" s="54" t="s">
        <v>118</v>
      </c>
      <c r="BI7" s="54" t="s">
        <v>119</v>
      </c>
      <c r="BJ7" s="54" t="s">
        <v>120</v>
      </c>
      <c r="BK7" s="54" t="s">
        <v>121</v>
      </c>
      <c r="BL7" s="54" t="s">
        <v>122</v>
      </c>
      <c r="BM7" s="54" t="s">
        <v>123</v>
      </c>
      <c r="BN7" s="54" t="s">
        <v>124</v>
      </c>
      <c r="BP7" s="54" t="s">
        <v>113</v>
      </c>
      <c r="BQ7" s="54" t="s">
        <v>114</v>
      </c>
      <c r="BR7" s="54" t="s">
        <v>115</v>
      </c>
      <c r="BS7" s="54" t="s">
        <v>116</v>
      </c>
      <c r="BT7" s="54" t="s">
        <v>117</v>
      </c>
      <c r="BU7" s="54" t="s">
        <v>118</v>
      </c>
      <c r="BV7" s="54" t="s">
        <v>119</v>
      </c>
      <c r="BW7" s="54" t="s">
        <v>120</v>
      </c>
      <c r="BX7" s="54" t="s">
        <v>121</v>
      </c>
      <c r="BY7" s="54" t="s">
        <v>122</v>
      </c>
      <c r="BZ7" s="54" t="s">
        <v>123</v>
      </c>
      <c r="CA7" s="54" t="s">
        <v>124</v>
      </c>
      <c r="CC7" s="54" t="s">
        <v>113</v>
      </c>
      <c r="CD7" s="54" t="s">
        <v>114</v>
      </c>
      <c r="CE7" s="54" t="s">
        <v>115</v>
      </c>
      <c r="CF7" s="54" t="s">
        <v>116</v>
      </c>
      <c r="CG7" s="54" t="s">
        <v>117</v>
      </c>
      <c r="CH7" s="54" t="s">
        <v>118</v>
      </c>
      <c r="CI7" s="54" t="s">
        <v>119</v>
      </c>
      <c r="CJ7" s="54" t="s">
        <v>120</v>
      </c>
      <c r="CK7" s="54" t="s">
        <v>121</v>
      </c>
      <c r="CL7" s="54" t="s">
        <v>122</v>
      </c>
      <c r="CM7" s="54" t="s">
        <v>123</v>
      </c>
      <c r="CN7" s="54" t="s">
        <v>124</v>
      </c>
      <c r="CP7" s="54" t="str">
        <f>'Contact information'!$C$7</f>
        <v>2022-23</v>
      </c>
      <c r="CQ7" s="54" t="s">
        <v>125</v>
      </c>
      <c r="CR7" s="54" t="s">
        <v>126</v>
      </c>
      <c r="CS7" s="54" t="s">
        <v>127</v>
      </c>
      <c r="CT7" s="54" t="s">
        <v>128</v>
      </c>
      <c r="CU7" s="54" t="s">
        <v>129</v>
      </c>
      <c r="CV7" s="54" t="s">
        <v>130</v>
      </c>
      <c r="CW7" s="54" t="s">
        <v>131</v>
      </c>
      <c r="CX7" s="54" t="s">
        <v>132</v>
      </c>
      <c r="CY7" s="54" t="s">
        <v>133</v>
      </c>
      <c r="DA7" s="54" t="str">
        <f>'Contact information'!$C$7</f>
        <v>2022-23</v>
      </c>
      <c r="DB7" s="54" t="s">
        <v>125</v>
      </c>
      <c r="DC7" s="54" t="s">
        <v>126</v>
      </c>
      <c r="DD7" s="54" t="s">
        <v>127</v>
      </c>
      <c r="DE7" s="54" t="s">
        <v>128</v>
      </c>
      <c r="DF7" s="54" t="s">
        <v>129</v>
      </c>
      <c r="DG7" s="54" t="s">
        <v>130</v>
      </c>
      <c r="DH7" s="54" t="s">
        <v>131</v>
      </c>
      <c r="DI7" s="54" t="s">
        <v>132</v>
      </c>
      <c r="DJ7" s="54" t="s">
        <v>133</v>
      </c>
      <c r="DL7" s="54" t="str">
        <f>'Contact information'!$C$7</f>
        <v>2022-23</v>
      </c>
      <c r="DM7" s="54" t="s">
        <v>125</v>
      </c>
      <c r="DN7" s="54" t="s">
        <v>126</v>
      </c>
      <c r="DO7" s="54" t="s">
        <v>127</v>
      </c>
      <c r="DP7" s="54" t="s">
        <v>128</v>
      </c>
      <c r="DQ7" s="54" t="s">
        <v>129</v>
      </c>
      <c r="DR7" s="54" t="s">
        <v>130</v>
      </c>
      <c r="DS7" s="54" t="s">
        <v>131</v>
      </c>
      <c r="DT7" s="54" t="s">
        <v>132</v>
      </c>
      <c r="DU7" s="54" t="s">
        <v>133</v>
      </c>
      <c r="DW7" s="54" t="str">
        <f>'Contact information'!$C$7</f>
        <v>2022-23</v>
      </c>
      <c r="DX7" s="54" t="s">
        <v>125</v>
      </c>
      <c r="DY7" s="54" t="s">
        <v>126</v>
      </c>
      <c r="DZ7" s="54" t="s">
        <v>127</v>
      </c>
      <c r="EA7" s="54" t="s">
        <v>128</v>
      </c>
      <c r="EB7" s="54" t="s">
        <v>129</v>
      </c>
      <c r="EC7" s="54" t="s">
        <v>130</v>
      </c>
      <c r="ED7" s="54" t="s">
        <v>131</v>
      </c>
      <c r="EE7" s="54" t="s">
        <v>132</v>
      </c>
      <c r="EF7" s="54" t="s">
        <v>133</v>
      </c>
    </row>
    <row r="8" spans="2:136" s="1" customFormat="1" ht="89.25" x14ac:dyDescent="0.2">
      <c r="B8" s="12" t="s">
        <v>50</v>
      </c>
      <c r="C8"/>
      <c r="D8" s="48" t="s">
        <v>51</v>
      </c>
      <c r="E8" s="48" t="s">
        <v>52</v>
      </c>
      <c r="F8" s="48" t="s">
        <v>53</v>
      </c>
      <c r="G8" s="48" t="s">
        <v>51</v>
      </c>
      <c r="H8"/>
      <c r="I8" s="9" t="s">
        <v>54</v>
      </c>
      <c r="J8" s="9" t="s">
        <v>134</v>
      </c>
      <c r="K8" s="48" t="s">
        <v>56</v>
      </c>
      <c r="L8" s="74" t="s">
        <v>134</v>
      </c>
      <c r="M8" s="74" t="s">
        <v>135</v>
      </c>
      <c r="N8" s="74" t="s">
        <v>136</v>
      </c>
      <c r="O8" s="74" t="s">
        <v>135</v>
      </c>
      <c r="P8" s="75" t="s">
        <v>137</v>
      </c>
      <c r="Q8" s="81" t="s">
        <v>138</v>
      </c>
      <c r="R8" s="76"/>
      <c r="S8" s="77"/>
      <c r="T8" s="74" t="s">
        <v>135</v>
      </c>
      <c r="U8" s="74" t="s">
        <v>135</v>
      </c>
      <c r="V8" s="76"/>
      <c r="W8" s="74" t="s">
        <v>135</v>
      </c>
      <c r="X8" s="74" t="s">
        <v>135</v>
      </c>
      <c r="Y8" s="74" t="s">
        <v>135</v>
      </c>
      <c r="Z8" s="74" t="s">
        <v>139</v>
      </c>
      <c r="AA8" s="76"/>
      <c r="AB8" s="74" t="s">
        <v>51</v>
      </c>
      <c r="AC8" s="74" t="s">
        <v>140</v>
      </c>
      <c r="AD8" s="76"/>
      <c r="AE8" s="77"/>
      <c r="AF8"/>
      <c r="AG8" s="64" t="s">
        <v>51</v>
      </c>
      <c r="AH8" s="64" t="s">
        <v>51</v>
      </c>
      <c r="AI8" s="64" t="s">
        <v>56</v>
      </c>
      <c r="AJ8" s="64" t="s">
        <v>51</v>
      </c>
      <c r="AK8" s="64" t="s">
        <v>51</v>
      </c>
      <c r="AL8" s="64" t="s">
        <v>51</v>
      </c>
      <c r="AM8" s="64" t="s">
        <v>56</v>
      </c>
      <c r="AN8" s="58" t="s">
        <v>51</v>
      </c>
      <c r="AO8"/>
      <c r="AP8" s="64" t="s">
        <v>141</v>
      </c>
      <c r="AQ8" s="64" t="s">
        <v>141</v>
      </c>
      <c r="AR8" s="64" t="s">
        <v>141</v>
      </c>
      <c r="AS8" s="64" t="s">
        <v>141</v>
      </c>
      <c r="AT8" s="64" t="s">
        <v>141</v>
      </c>
      <c r="AU8" s="64" t="s">
        <v>141</v>
      </c>
      <c r="AV8" s="64" t="s">
        <v>141</v>
      </c>
      <c r="AW8" s="64" t="s">
        <v>141</v>
      </c>
      <c r="AX8" s="64" t="s">
        <v>141</v>
      </c>
      <c r="AY8" s="64" t="s">
        <v>141</v>
      </c>
      <c r="AZ8" s="64" t="s">
        <v>141</v>
      </c>
      <c r="BA8" s="64" t="s">
        <v>141</v>
      </c>
      <c r="BC8" s="64" t="s">
        <v>141</v>
      </c>
      <c r="BD8" s="64" t="s">
        <v>141</v>
      </c>
      <c r="BE8" s="64" t="s">
        <v>141</v>
      </c>
      <c r="BF8" s="64" t="s">
        <v>141</v>
      </c>
      <c r="BG8" s="64" t="s">
        <v>141</v>
      </c>
      <c r="BH8" s="64" t="s">
        <v>141</v>
      </c>
      <c r="BI8" s="64" t="s">
        <v>141</v>
      </c>
      <c r="BJ8" s="64" t="s">
        <v>141</v>
      </c>
      <c r="BK8" s="64" t="s">
        <v>141</v>
      </c>
      <c r="BL8" s="64" t="s">
        <v>141</v>
      </c>
      <c r="BM8" s="64" t="s">
        <v>141</v>
      </c>
      <c r="BN8" s="64" t="s">
        <v>141</v>
      </c>
      <c r="BP8" s="64" t="s">
        <v>141</v>
      </c>
      <c r="BQ8" s="64" t="s">
        <v>141</v>
      </c>
      <c r="BR8" s="64" t="s">
        <v>141</v>
      </c>
      <c r="BS8" s="64" t="s">
        <v>141</v>
      </c>
      <c r="BT8" s="64" t="s">
        <v>141</v>
      </c>
      <c r="BU8" s="64" t="s">
        <v>141</v>
      </c>
      <c r="BV8" s="64" t="s">
        <v>141</v>
      </c>
      <c r="BW8" s="64" t="s">
        <v>141</v>
      </c>
      <c r="BX8" s="64" t="s">
        <v>141</v>
      </c>
      <c r="BY8" s="64" t="s">
        <v>141</v>
      </c>
      <c r="BZ8" s="64" t="s">
        <v>141</v>
      </c>
      <c r="CA8" s="64" t="s">
        <v>141</v>
      </c>
      <c r="CC8" s="64" t="s">
        <v>141</v>
      </c>
      <c r="CD8" s="64" t="s">
        <v>141</v>
      </c>
      <c r="CE8" s="64" t="s">
        <v>141</v>
      </c>
      <c r="CF8" s="64" t="s">
        <v>141</v>
      </c>
      <c r="CG8" s="64" t="s">
        <v>141</v>
      </c>
      <c r="CH8" s="64" t="s">
        <v>141</v>
      </c>
      <c r="CI8" s="64" t="s">
        <v>141</v>
      </c>
      <c r="CJ8" s="64" t="s">
        <v>141</v>
      </c>
      <c r="CK8" s="64" t="s">
        <v>141</v>
      </c>
      <c r="CL8" s="64" t="s">
        <v>141</v>
      </c>
      <c r="CM8" s="64" t="s">
        <v>141</v>
      </c>
      <c r="CN8" s="64" t="s">
        <v>141</v>
      </c>
      <c r="CO8"/>
      <c r="CP8" s="64" t="s">
        <v>141</v>
      </c>
      <c r="CQ8" s="64" t="s">
        <v>141</v>
      </c>
      <c r="CR8" s="64" t="s">
        <v>141</v>
      </c>
      <c r="CS8" s="64" t="s">
        <v>141</v>
      </c>
      <c r="CT8" s="64" t="s">
        <v>141</v>
      </c>
      <c r="CU8" s="64" t="s">
        <v>141</v>
      </c>
      <c r="CV8" s="64" t="s">
        <v>141</v>
      </c>
      <c r="CW8" s="64" t="s">
        <v>141</v>
      </c>
      <c r="CX8" s="64" t="s">
        <v>141</v>
      </c>
      <c r="CY8" s="64" t="s">
        <v>141</v>
      </c>
      <c r="DA8" s="64" t="s">
        <v>141</v>
      </c>
      <c r="DB8" s="64" t="s">
        <v>141</v>
      </c>
      <c r="DC8" s="64" t="s">
        <v>141</v>
      </c>
      <c r="DD8" s="64" t="s">
        <v>141</v>
      </c>
      <c r="DE8" s="64" t="s">
        <v>141</v>
      </c>
      <c r="DF8" s="64" t="s">
        <v>141</v>
      </c>
      <c r="DG8" s="64" t="s">
        <v>141</v>
      </c>
      <c r="DH8" s="64" t="s">
        <v>141</v>
      </c>
      <c r="DI8" s="64" t="s">
        <v>141</v>
      </c>
      <c r="DJ8" s="64" t="s">
        <v>141</v>
      </c>
      <c r="DL8" s="64" t="s">
        <v>141</v>
      </c>
      <c r="DM8" s="64" t="s">
        <v>141</v>
      </c>
      <c r="DN8" s="64" t="s">
        <v>141</v>
      </c>
      <c r="DO8" s="64" t="s">
        <v>141</v>
      </c>
      <c r="DP8" s="64" t="s">
        <v>141</v>
      </c>
      <c r="DQ8" s="64" t="s">
        <v>141</v>
      </c>
      <c r="DR8" s="64" t="s">
        <v>141</v>
      </c>
      <c r="DS8" s="64" t="s">
        <v>141</v>
      </c>
      <c r="DT8" s="64" t="s">
        <v>141</v>
      </c>
      <c r="DU8" s="64" t="s">
        <v>141</v>
      </c>
      <c r="DW8" s="64" t="s">
        <v>141</v>
      </c>
      <c r="DX8" s="64" t="s">
        <v>141</v>
      </c>
      <c r="DY8" s="64" t="s">
        <v>141</v>
      </c>
      <c r="DZ8" s="64" t="s">
        <v>141</v>
      </c>
      <c r="EA8" s="64" t="s">
        <v>141</v>
      </c>
      <c r="EB8" s="64" t="s">
        <v>141</v>
      </c>
      <c r="EC8" s="64" t="s">
        <v>141</v>
      </c>
      <c r="ED8" s="64" t="s">
        <v>141</v>
      </c>
      <c r="EE8" s="64" t="s">
        <v>141</v>
      </c>
      <c r="EF8" s="64" t="s">
        <v>141</v>
      </c>
    </row>
    <row r="9" spans="2:136" s="50" customFormat="1" ht="15" thickBot="1" x14ac:dyDescent="0.25">
      <c r="B9" s="46" t="s">
        <v>63</v>
      </c>
      <c r="C9" s="47"/>
      <c r="D9" s="52"/>
      <c r="E9" s="48" t="s">
        <v>64</v>
      </c>
      <c r="F9" s="48" t="s">
        <v>64</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6"/>
      <c r="AI9" s="59">
        <v>0</v>
      </c>
      <c r="AJ9" s="4"/>
      <c r="AK9" s="4"/>
      <c r="AL9" s="66"/>
      <c r="AM9" s="59">
        <v>0</v>
      </c>
      <c r="AN9" s="4"/>
      <c r="AO9" s="47"/>
      <c r="AP9" s="59">
        <v>0</v>
      </c>
      <c r="AQ9" s="59">
        <v>0</v>
      </c>
      <c r="AR9" s="59">
        <v>0</v>
      </c>
      <c r="AS9" s="59">
        <v>0</v>
      </c>
      <c r="AT9" s="59">
        <v>0</v>
      </c>
      <c r="AU9" s="59">
        <v>0</v>
      </c>
      <c r="AV9" s="59">
        <v>0</v>
      </c>
      <c r="AW9" s="59">
        <v>0</v>
      </c>
      <c r="AX9" s="59">
        <v>0</v>
      </c>
      <c r="AY9" s="59">
        <v>0</v>
      </c>
      <c r="AZ9" s="59">
        <v>0</v>
      </c>
      <c r="BA9" s="53">
        <v>0</v>
      </c>
      <c r="BC9" s="59">
        <v>0</v>
      </c>
      <c r="BD9" s="59">
        <v>0</v>
      </c>
      <c r="BE9" s="59">
        <v>0</v>
      </c>
      <c r="BF9" s="59">
        <v>0</v>
      </c>
      <c r="BG9" s="59">
        <v>0</v>
      </c>
      <c r="BH9" s="59">
        <v>0</v>
      </c>
      <c r="BI9" s="59">
        <v>0</v>
      </c>
      <c r="BJ9" s="59">
        <v>0</v>
      </c>
      <c r="BK9" s="59">
        <v>0</v>
      </c>
      <c r="BL9" s="59">
        <v>0</v>
      </c>
      <c r="BM9" s="59">
        <v>0</v>
      </c>
      <c r="BN9" s="53">
        <v>0</v>
      </c>
      <c r="BP9" s="59">
        <v>0</v>
      </c>
      <c r="BQ9" s="59">
        <v>0</v>
      </c>
      <c r="BR9" s="59">
        <v>0</v>
      </c>
      <c r="BS9" s="59">
        <v>0</v>
      </c>
      <c r="BT9" s="59">
        <v>0</v>
      </c>
      <c r="BU9" s="59">
        <v>0</v>
      </c>
      <c r="BV9" s="59">
        <v>0</v>
      </c>
      <c r="BW9" s="59">
        <v>0</v>
      </c>
      <c r="BX9" s="59">
        <v>0</v>
      </c>
      <c r="BY9" s="59">
        <v>0</v>
      </c>
      <c r="BZ9" s="59">
        <v>0</v>
      </c>
      <c r="CA9" s="53">
        <v>0</v>
      </c>
      <c r="CC9" s="59">
        <v>0</v>
      </c>
      <c r="CD9" s="59">
        <v>0</v>
      </c>
      <c r="CE9" s="59">
        <v>0</v>
      </c>
      <c r="CF9" s="59">
        <v>0</v>
      </c>
      <c r="CG9" s="59">
        <v>0</v>
      </c>
      <c r="CH9" s="59">
        <v>0</v>
      </c>
      <c r="CI9" s="59">
        <v>0</v>
      </c>
      <c r="CJ9" s="59">
        <v>0</v>
      </c>
      <c r="CK9" s="59">
        <v>0</v>
      </c>
      <c r="CL9" s="59">
        <v>0</v>
      </c>
      <c r="CM9" s="59">
        <v>0</v>
      </c>
      <c r="CN9" s="53">
        <v>0</v>
      </c>
      <c r="CO9" s="47"/>
      <c r="CP9" s="59">
        <v>0</v>
      </c>
      <c r="CQ9" s="59">
        <v>0</v>
      </c>
      <c r="CR9" s="59">
        <v>0</v>
      </c>
      <c r="CS9" s="59">
        <v>0</v>
      </c>
      <c r="CT9" s="59">
        <v>0</v>
      </c>
      <c r="CU9" s="59">
        <v>0</v>
      </c>
      <c r="CV9" s="59">
        <v>0</v>
      </c>
      <c r="CW9" s="59">
        <v>0</v>
      </c>
      <c r="CX9" s="59">
        <v>0</v>
      </c>
      <c r="CY9" s="53">
        <v>0</v>
      </c>
      <c r="DA9" s="59">
        <v>0</v>
      </c>
      <c r="DB9" s="59">
        <v>0</v>
      </c>
      <c r="DC9" s="59">
        <v>0</v>
      </c>
      <c r="DD9" s="59">
        <v>0</v>
      </c>
      <c r="DE9" s="59">
        <v>0</v>
      </c>
      <c r="DF9" s="59">
        <v>0</v>
      </c>
      <c r="DG9" s="59">
        <v>0</v>
      </c>
      <c r="DH9" s="59">
        <v>0</v>
      </c>
      <c r="DI9" s="59">
        <v>0</v>
      </c>
      <c r="DJ9" s="53">
        <v>0</v>
      </c>
      <c r="DL9" s="59">
        <v>0</v>
      </c>
      <c r="DM9" s="59">
        <v>0</v>
      </c>
      <c r="DN9" s="59">
        <v>0</v>
      </c>
      <c r="DO9" s="59">
        <v>0</v>
      </c>
      <c r="DP9" s="59">
        <v>0</v>
      </c>
      <c r="DQ9" s="59">
        <v>0</v>
      </c>
      <c r="DR9" s="59">
        <v>0</v>
      </c>
      <c r="DS9" s="59">
        <v>0</v>
      </c>
      <c r="DT9" s="59">
        <v>0</v>
      </c>
      <c r="DU9" s="53">
        <v>0</v>
      </c>
      <c r="DW9" s="59">
        <v>0</v>
      </c>
      <c r="DX9" s="59">
        <v>0</v>
      </c>
      <c r="DY9" s="59">
        <v>0</v>
      </c>
      <c r="DZ9" s="59">
        <v>0</v>
      </c>
      <c r="EA9" s="59">
        <v>0</v>
      </c>
      <c r="EB9" s="59">
        <v>0</v>
      </c>
      <c r="EC9" s="59">
        <v>0</v>
      </c>
      <c r="ED9" s="59">
        <v>0</v>
      </c>
      <c r="EE9" s="59">
        <v>0</v>
      </c>
      <c r="EF9" s="53">
        <v>0</v>
      </c>
    </row>
    <row r="10" spans="2:136" ht="28.9" customHeight="1" thickBot="1" x14ac:dyDescent="0.25">
      <c r="B10" s="13" t="s">
        <v>65</v>
      </c>
      <c r="D10" s="48" t="s">
        <v>66</v>
      </c>
      <c r="E10" s="48" t="s">
        <v>66</v>
      </c>
      <c r="F10" s="48" t="s">
        <v>66</v>
      </c>
      <c r="G10" s="48" t="s">
        <v>66</v>
      </c>
      <c r="I10" s="9" t="s">
        <v>66</v>
      </c>
      <c r="J10" s="27"/>
      <c r="K10" s="9" t="s">
        <v>66</v>
      </c>
      <c r="L10" s="27"/>
      <c r="M10" s="27"/>
      <c r="N10" s="27"/>
      <c r="O10" s="27"/>
      <c r="P10" s="27"/>
      <c r="Q10" s="27"/>
      <c r="S10" s="9" t="s">
        <v>66</v>
      </c>
      <c r="T10" s="4"/>
      <c r="U10" s="4"/>
      <c r="W10" s="4"/>
      <c r="X10" s="4"/>
      <c r="Y10" s="4"/>
      <c r="Z10" s="4"/>
      <c r="AB10" s="9" t="s">
        <v>66</v>
      </c>
      <c r="AC10" s="9" t="s">
        <v>66</v>
      </c>
      <c r="AE10" s="6"/>
      <c r="AG10" s="64" t="s">
        <v>66</v>
      </c>
      <c r="AH10" s="64" t="s">
        <v>66</v>
      </c>
      <c r="AI10" s="6"/>
      <c r="AJ10" s="64" t="s">
        <v>66</v>
      </c>
      <c r="AK10" s="6"/>
      <c r="AL10" s="6"/>
      <c r="AM10" s="6"/>
      <c r="AN10" s="6"/>
      <c r="AP10" s="48" t="s">
        <v>66</v>
      </c>
      <c r="AQ10" s="48" t="s">
        <v>66</v>
      </c>
      <c r="AR10" s="48" t="s">
        <v>66</v>
      </c>
      <c r="AS10" s="48" t="s">
        <v>66</v>
      </c>
      <c r="AT10" s="48" t="s">
        <v>66</v>
      </c>
      <c r="AU10" s="48" t="s">
        <v>66</v>
      </c>
      <c r="AV10" s="48" t="s">
        <v>66</v>
      </c>
      <c r="AW10" s="48" t="s">
        <v>66</v>
      </c>
      <c r="AX10" s="48" t="s">
        <v>66</v>
      </c>
      <c r="AY10" s="48" t="s">
        <v>66</v>
      </c>
      <c r="AZ10" s="48" t="s">
        <v>66</v>
      </c>
      <c r="BA10" s="48" t="s">
        <v>66</v>
      </c>
      <c r="BC10" s="59" t="s">
        <v>66</v>
      </c>
      <c r="BD10" s="59" t="s">
        <v>66</v>
      </c>
      <c r="BE10" s="59" t="s">
        <v>66</v>
      </c>
      <c r="BF10" s="59" t="s">
        <v>66</v>
      </c>
      <c r="BG10" s="59" t="s">
        <v>66</v>
      </c>
      <c r="BH10" s="59" t="s">
        <v>66</v>
      </c>
      <c r="BI10" s="59" t="s">
        <v>66</v>
      </c>
      <c r="BJ10" s="59" t="s">
        <v>66</v>
      </c>
      <c r="BK10" s="59" t="s">
        <v>66</v>
      </c>
      <c r="BL10" s="59" t="s">
        <v>66</v>
      </c>
      <c r="BM10" s="59" t="s">
        <v>66</v>
      </c>
      <c r="BN10" s="59" t="s">
        <v>66</v>
      </c>
      <c r="BP10" s="59" t="s">
        <v>66</v>
      </c>
      <c r="BQ10" s="59" t="s">
        <v>66</v>
      </c>
      <c r="BR10" s="59" t="s">
        <v>66</v>
      </c>
      <c r="BS10" s="59" t="s">
        <v>66</v>
      </c>
      <c r="BT10" s="59" t="s">
        <v>66</v>
      </c>
      <c r="BU10" s="59" t="s">
        <v>66</v>
      </c>
      <c r="BV10" s="59" t="s">
        <v>66</v>
      </c>
      <c r="BW10" s="59" t="s">
        <v>66</v>
      </c>
      <c r="BX10" s="59" t="s">
        <v>66</v>
      </c>
      <c r="BY10" s="59" t="s">
        <v>66</v>
      </c>
      <c r="BZ10" s="59" t="s">
        <v>66</v>
      </c>
      <c r="CA10" s="59" t="s">
        <v>66</v>
      </c>
      <c r="CC10" s="59" t="s">
        <v>66</v>
      </c>
      <c r="CD10" s="59" t="s">
        <v>66</v>
      </c>
      <c r="CE10" s="59" t="s">
        <v>66</v>
      </c>
      <c r="CF10" s="59" t="s">
        <v>66</v>
      </c>
      <c r="CG10" s="59" t="s">
        <v>66</v>
      </c>
      <c r="CH10" s="59" t="s">
        <v>66</v>
      </c>
      <c r="CI10" s="59" t="s">
        <v>66</v>
      </c>
      <c r="CJ10" s="59" t="s">
        <v>66</v>
      </c>
      <c r="CK10" s="59" t="s">
        <v>66</v>
      </c>
      <c r="CL10" s="59" t="s">
        <v>66</v>
      </c>
      <c r="CM10" s="59" t="s">
        <v>66</v>
      </c>
      <c r="CN10" s="59" t="s">
        <v>66</v>
      </c>
      <c r="CP10" s="48" t="s">
        <v>66</v>
      </c>
      <c r="CQ10" s="48" t="s">
        <v>66</v>
      </c>
      <c r="CR10" s="48" t="s">
        <v>66</v>
      </c>
      <c r="CS10" s="48" t="s">
        <v>66</v>
      </c>
      <c r="CT10" s="48" t="s">
        <v>66</v>
      </c>
      <c r="CU10" s="48" t="s">
        <v>66</v>
      </c>
      <c r="CV10" s="48" t="s">
        <v>66</v>
      </c>
      <c r="CW10" s="48" t="s">
        <v>66</v>
      </c>
      <c r="CX10" s="48" t="s">
        <v>66</v>
      </c>
      <c r="CY10" s="48" t="s">
        <v>66</v>
      </c>
      <c r="DA10" s="59" t="s">
        <v>66</v>
      </c>
      <c r="DB10" s="59" t="s">
        <v>66</v>
      </c>
      <c r="DC10" s="59" t="s">
        <v>66</v>
      </c>
      <c r="DD10" s="59" t="s">
        <v>66</v>
      </c>
      <c r="DE10" s="59" t="s">
        <v>66</v>
      </c>
      <c r="DF10" s="59" t="s">
        <v>66</v>
      </c>
      <c r="DG10" s="59" t="s">
        <v>66</v>
      </c>
      <c r="DH10" s="59" t="s">
        <v>66</v>
      </c>
      <c r="DI10" s="59" t="s">
        <v>66</v>
      </c>
      <c r="DJ10" s="59" t="s">
        <v>66</v>
      </c>
      <c r="DL10" s="59" t="s">
        <v>66</v>
      </c>
      <c r="DM10" s="59" t="s">
        <v>66</v>
      </c>
      <c r="DN10" s="59" t="s">
        <v>66</v>
      </c>
      <c r="DO10" s="59" t="s">
        <v>66</v>
      </c>
      <c r="DP10" s="59" t="s">
        <v>66</v>
      </c>
      <c r="DQ10" s="59" t="s">
        <v>66</v>
      </c>
      <c r="DR10" s="59" t="s">
        <v>66</v>
      </c>
      <c r="DS10" s="59" t="s">
        <v>66</v>
      </c>
      <c r="DT10" s="59" t="s">
        <v>66</v>
      </c>
      <c r="DU10" s="59" t="s">
        <v>66</v>
      </c>
      <c r="DW10" s="59" t="s">
        <v>66</v>
      </c>
      <c r="DX10" s="59" t="s">
        <v>66</v>
      </c>
      <c r="DY10" s="59" t="s">
        <v>66</v>
      </c>
      <c r="DZ10" s="59" t="s">
        <v>66</v>
      </c>
      <c r="EA10" s="59" t="s">
        <v>66</v>
      </c>
      <c r="EB10" s="59" t="s">
        <v>66</v>
      </c>
      <c r="EC10" s="59" t="s">
        <v>66</v>
      </c>
      <c r="ED10" s="59" t="s">
        <v>66</v>
      </c>
      <c r="EE10" s="59" t="s">
        <v>66</v>
      </c>
      <c r="EF10" s="59" t="s">
        <v>66</v>
      </c>
    </row>
    <row r="11" spans="2:136" x14ac:dyDescent="0.2">
      <c r="Z11" s="1"/>
      <c r="AF11" s="1"/>
      <c r="AO11" s="1"/>
      <c r="CO11" s="1"/>
    </row>
    <row r="12" spans="2:136" x14ac:dyDescent="0.2">
      <c r="D12" s="88" t="s">
        <v>743</v>
      </c>
      <c r="E12" s="97">
        <v>54.6113</v>
      </c>
      <c r="F12" s="97">
        <v>-1.1248</v>
      </c>
      <c r="G12" s="88" t="s">
        <v>744</v>
      </c>
      <c r="I12" s="10">
        <v>35565</v>
      </c>
      <c r="J12" s="10" t="s">
        <v>295</v>
      </c>
      <c r="K12" s="10" t="s">
        <v>764</v>
      </c>
      <c r="L12" s="88" t="s">
        <v>295</v>
      </c>
      <c r="M12" s="88" t="s">
        <v>66</v>
      </c>
      <c r="N12" s="88" t="s">
        <v>754</v>
      </c>
      <c r="O12" s="88" t="s">
        <v>66</v>
      </c>
      <c r="P12" s="88" t="s">
        <v>756</v>
      </c>
      <c r="Q12" s="88" t="s">
        <v>307</v>
      </c>
      <c r="S12" s="88" t="s">
        <v>758</v>
      </c>
      <c r="T12" s="88" t="s">
        <v>759</v>
      </c>
      <c r="U12" s="88" t="s">
        <v>66</v>
      </c>
      <c r="W12" s="88" t="s">
        <v>300</v>
      </c>
      <c r="X12" s="88" t="s">
        <v>300</v>
      </c>
      <c r="Y12" s="88" t="s">
        <v>66</v>
      </c>
      <c r="Z12" s="88" t="s">
        <v>66</v>
      </c>
      <c r="AB12" s="88" t="s">
        <v>761</v>
      </c>
      <c r="AC12" s="88">
        <v>2040</v>
      </c>
      <c r="AE12" s="10"/>
      <c r="AG12" s="88" t="s">
        <v>762</v>
      </c>
      <c r="AH12" s="88" t="s">
        <v>763</v>
      </c>
      <c r="AI12" s="88">
        <v>100</v>
      </c>
      <c r="AJ12" s="88" t="s">
        <v>305</v>
      </c>
      <c r="AK12" s="88" t="s">
        <v>457</v>
      </c>
      <c r="AL12" s="10"/>
      <c r="AM12" s="10"/>
      <c r="AN12" s="10"/>
      <c r="AP12" s="10">
        <v>185</v>
      </c>
      <c r="AQ12" s="88">
        <v>185</v>
      </c>
      <c r="AR12" s="88">
        <v>185</v>
      </c>
      <c r="AS12" s="88">
        <v>185</v>
      </c>
      <c r="AT12" s="88">
        <v>185</v>
      </c>
      <c r="AU12" s="88">
        <v>185</v>
      </c>
      <c r="AV12" s="88">
        <v>185</v>
      </c>
      <c r="AW12" s="88">
        <v>185</v>
      </c>
      <c r="AX12" s="88">
        <v>185</v>
      </c>
      <c r="AY12" s="88">
        <v>185</v>
      </c>
      <c r="AZ12" s="88">
        <v>185</v>
      </c>
      <c r="BA12" s="88">
        <v>185</v>
      </c>
      <c r="BC12" s="10">
        <v>0</v>
      </c>
      <c r="BD12" s="10">
        <v>0</v>
      </c>
      <c r="BE12" s="10">
        <v>0</v>
      </c>
      <c r="BF12" s="10">
        <v>246</v>
      </c>
      <c r="BG12" s="88">
        <v>246</v>
      </c>
      <c r="BH12" s="88">
        <v>246</v>
      </c>
      <c r="BI12" s="88">
        <v>246</v>
      </c>
      <c r="BJ12" s="88">
        <v>246</v>
      </c>
      <c r="BK12" s="88">
        <v>246</v>
      </c>
      <c r="BL12" s="88">
        <v>246</v>
      </c>
      <c r="BM12" s="88">
        <v>246</v>
      </c>
      <c r="BN12" s="88">
        <v>246</v>
      </c>
      <c r="BP12" s="10">
        <v>3333</v>
      </c>
      <c r="BQ12" s="88">
        <v>3333</v>
      </c>
      <c r="BR12" s="88">
        <v>3333</v>
      </c>
      <c r="BS12" s="88">
        <v>3333</v>
      </c>
      <c r="BT12" s="88">
        <v>3333</v>
      </c>
      <c r="BU12" s="88">
        <v>3333</v>
      </c>
      <c r="BV12" s="88">
        <v>3333</v>
      </c>
      <c r="BW12" s="88">
        <v>3333</v>
      </c>
      <c r="BX12" s="88">
        <v>3333</v>
      </c>
      <c r="BY12" s="88">
        <v>3333</v>
      </c>
      <c r="BZ12" s="88">
        <v>3333</v>
      </c>
      <c r="CA12" s="88">
        <v>3333</v>
      </c>
      <c r="CC12" s="10">
        <v>0</v>
      </c>
      <c r="CD12" s="88">
        <v>0</v>
      </c>
      <c r="CE12" s="88">
        <v>0</v>
      </c>
      <c r="CF12" s="88">
        <v>0</v>
      </c>
      <c r="CG12" s="88">
        <v>0</v>
      </c>
      <c r="CH12" s="88">
        <v>0</v>
      </c>
      <c r="CI12" s="88">
        <v>0</v>
      </c>
      <c r="CJ12" s="88">
        <v>0</v>
      </c>
      <c r="CK12" s="88">
        <v>0</v>
      </c>
      <c r="CL12" s="88">
        <v>0</v>
      </c>
      <c r="CM12" s="88">
        <v>0</v>
      </c>
      <c r="CN12" s="88">
        <v>0</v>
      </c>
      <c r="CP12" s="10">
        <v>2220</v>
      </c>
      <c r="CQ12" s="10">
        <v>2000</v>
      </c>
      <c r="CR12" s="10">
        <v>1800</v>
      </c>
      <c r="CS12" s="10">
        <v>1600</v>
      </c>
      <c r="CT12" s="10">
        <v>1450</v>
      </c>
      <c r="CU12" s="10">
        <v>1300</v>
      </c>
      <c r="CV12" s="10">
        <v>1180</v>
      </c>
      <c r="CW12" s="10">
        <v>1050</v>
      </c>
      <c r="CX12" s="10">
        <v>950</v>
      </c>
      <c r="CY12" s="10">
        <v>860</v>
      </c>
      <c r="DA12" s="88">
        <v>2214</v>
      </c>
      <c r="DB12" s="88">
        <v>1990</v>
      </c>
      <c r="DC12" s="88">
        <v>1790</v>
      </c>
      <c r="DD12" s="88">
        <v>1600</v>
      </c>
      <c r="DE12" s="88">
        <v>1450</v>
      </c>
      <c r="DF12" s="88">
        <v>1300</v>
      </c>
      <c r="DG12" s="88">
        <v>1180</v>
      </c>
      <c r="DH12" s="88">
        <v>1060</v>
      </c>
      <c r="DI12" s="88">
        <v>950</v>
      </c>
      <c r="DJ12" s="88">
        <v>860</v>
      </c>
      <c r="DL12" s="10">
        <v>40000</v>
      </c>
      <c r="DM12" s="88">
        <v>40000</v>
      </c>
      <c r="DN12" s="88">
        <v>40000</v>
      </c>
      <c r="DO12" s="88">
        <v>40000</v>
      </c>
      <c r="DP12" s="88">
        <v>40000</v>
      </c>
      <c r="DQ12" s="88">
        <v>40000</v>
      </c>
      <c r="DR12" s="88">
        <v>40000</v>
      </c>
      <c r="DS12" s="88">
        <v>40000</v>
      </c>
      <c r="DT12" s="88">
        <v>40000</v>
      </c>
      <c r="DU12" s="88">
        <v>40000</v>
      </c>
      <c r="DW12" s="10">
        <v>0</v>
      </c>
      <c r="DX12" s="88">
        <v>0</v>
      </c>
      <c r="DY12" s="88">
        <v>0</v>
      </c>
      <c r="DZ12" s="88">
        <v>0</v>
      </c>
      <c r="EA12" s="88">
        <v>0</v>
      </c>
      <c r="EB12" s="88">
        <v>0</v>
      </c>
      <c r="EC12" s="88">
        <v>0</v>
      </c>
      <c r="ED12" s="88">
        <v>0</v>
      </c>
      <c r="EE12" s="88">
        <v>0</v>
      </c>
      <c r="EF12" s="88">
        <v>0</v>
      </c>
    </row>
    <row r="13" spans="2:136" x14ac:dyDescent="0.2">
      <c r="D13" s="88" t="s">
        <v>745</v>
      </c>
      <c r="E13" s="97">
        <v>54.990600000000001</v>
      </c>
      <c r="F13" s="97">
        <v>-1.4762</v>
      </c>
      <c r="G13" s="88" t="s">
        <v>746</v>
      </c>
      <c r="I13" s="10">
        <v>34286</v>
      </c>
      <c r="J13" s="10" t="s">
        <v>295</v>
      </c>
      <c r="K13" s="10" t="s">
        <v>765</v>
      </c>
      <c r="L13" s="88" t="s">
        <v>295</v>
      </c>
      <c r="M13" s="88" t="s">
        <v>66</v>
      </c>
      <c r="N13" s="88" t="s">
        <v>754</v>
      </c>
      <c r="O13" s="88" t="s">
        <v>66</v>
      </c>
      <c r="P13" s="88" t="s">
        <v>756</v>
      </c>
      <c r="Q13" s="88" t="s">
        <v>307</v>
      </c>
      <c r="S13" s="88" t="s">
        <v>758</v>
      </c>
      <c r="T13" s="88" t="s">
        <v>759</v>
      </c>
      <c r="U13" s="88" t="s">
        <v>66</v>
      </c>
      <c r="W13" s="88" t="s">
        <v>300</v>
      </c>
      <c r="X13" s="88" t="s">
        <v>300</v>
      </c>
      <c r="Y13" s="88" t="s">
        <v>66</v>
      </c>
      <c r="Z13" s="88" t="s">
        <v>66</v>
      </c>
      <c r="AB13" s="88" t="s">
        <v>761</v>
      </c>
      <c r="AC13" s="88">
        <v>2035</v>
      </c>
      <c r="AE13" s="10"/>
      <c r="AG13" s="90" t="s">
        <v>762</v>
      </c>
      <c r="AH13" s="90" t="s">
        <v>763</v>
      </c>
      <c r="AI13" s="88">
        <v>100</v>
      </c>
      <c r="AJ13" s="91" t="s">
        <v>305</v>
      </c>
      <c r="AK13" s="90" t="s">
        <v>457</v>
      </c>
      <c r="AL13" s="41"/>
      <c r="AM13" s="10"/>
      <c r="AN13" s="10"/>
      <c r="AP13" s="10">
        <v>476</v>
      </c>
      <c r="AQ13" s="88">
        <v>476</v>
      </c>
      <c r="AR13" s="88">
        <v>476</v>
      </c>
      <c r="AS13" s="88">
        <v>476</v>
      </c>
      <c r="AT13" s="88">
        <v>476</v>
      </c>
      <c r="AU13" s="88">
        <v>476</v>
      </c>
      <c r="AV13" s="88">
        <v>476</v>
      </c>
      <c r="AW13" s="88">
        <v>476</v>
      </c>
      <c r="AX13" s="88">
        <v>476</v>
      </c>
      <c r="AY13" s="88">
        <v>476</v>
      </c>
      <c r="AZ13" s="88">
        <v>476</v>
      </c>
      <c r="BA13" s="88">
        <v>476</v>
      </c>
      <c r="BC13" s="88">
        <v>0</v>
      </c>
      <c r="BD13" s="88">
        <v>0</v>
      </c>
      <c r="BE13" s="88">
        <v>0</v>
      </c>
      <c r="BF13" s="88">
        <v>0</v>
      </c>
      <c r="BG13" s="88">
        <v>0</v>
      </c>
      <c r="BH13" s="88">
        <v>0</v>
      </c>
      <c r="BI13" s="88">
        <v>0</v>
      </c>
      <c r="BJ13" s="88">
        <v>0</v>
      </c>
      <c r="BK13" s="88">
        <v>0</v>
      </c>
      <c r="BL13" s="88">
        <v>0</v>
      </c>
      <c r="BM13" s="88">
        <v>0</v>
      </c>
      <c r="BN13" s="88">
        <v>0</v>
      </c>
      <c r="BP13" s="88">
        <v>3333</v>
      </c>
      <c r="BQ13" s="88">
        <v>3333</v>
      </c>
      <c r="BR13" s="88">
        <v>3333</v>
      </c>
      <c r="BS13" s="88">
        <v>3333</v>
      </c>
      <c r="BT13" s="88">
        <v>3333</v>
      </c>
      <c r="BU13" s="88">
        <v>3333</v>
      </c>
      <c r="BV13" s="88">
        <v>3333</v>
      </c>
      <c r="BW13" s="88">
        <v>3333</v>
      </c>
      <c r="BX13" s="88">
        <v>3333</v>
      </c>
      <c r="BY13" s="88">
        <v>3333</v>
      </c>
      <c r="BZ13" s="88">
        <v>3333</v>
      </c>
      <c r="CA13" s="88">
        <v>3333</v>
      </c>
      <c r="CC13" s="88">
        <v>0</v>
      </c>
      <c r="CD13" s="88">
        <v>0</v>
      </c>
      <c r="CE13" s="88">
        <v>0</v>
      </c>
      <c r="CF13" s="88">
        <v>0</v>
      </c>
      <c r="CG13" s="88">
        <v>0</v>
      </c>
      <c r="CH13" s="88">
        <v>0</v>
      </c>
      <c r="CI13" s="88">
        <v>0</v>
      </c>
      <c r="CJ13" s="88">
        <v>0</v>
      </c>
      <c r="CK13" s="88">
        <v>0</v>
      </c>
      <c r="CL13" s="88">
        <v>0</v>
      </c>
      <c r="CM13" s="88">
        <v>0</v>
      </c>
      <c r="CN13" s="88">
        <v>0</v>
      </c>
      <c r="CP13" s="10">
        <v>5712</v>
      </c>
      <c r="CQ13" s="10">
        <v>5150</v>
      </c>
      <c r="CR13" s="10">
        <v>4600</v>
      </c>
      <c r="CS13" s="10">
        <v>4150</v>
      </c>
      <c r="CT13" s="10">
        <v>3750</v>
      </c>
      <c r="CU13" s="10">
        <v>3370</v>
      </c>
      <c r="CV13" s="10">
        <v>3030</v>
      </c>
      <c r="CW13" s="10">
        <v>2730</v>
      </c>
      <c r="CX13" s="10">
        <v>2450</v>
      </c>
      <c r="CY13" s="10">
        <v>2210</v>
      </c>
      <c r="DA13" s="88">
        <v>0</v>
      </c>
      <c r="DB13" s="88">
        <v>0</v>
      </c>
      <c r="DC13" s="88">
        <v>0</v>
      </c>
      <c r="DD13" s="88">
        <v>0</v>
      </c>
      <c r="DE13" s="88">
        <v>0</v>
      </c>
      <c r="DF13" s="88">
        <v>0</v>
      </c>
      <c r="DG13" s="88">
        <v>0</v>
      </c>
      <c r="DH13" s="88">
        <v>0</v>
      </c>
      <c r="DI13" s="88">
        <v>0</v>
      </c>
      <c r="DJ13" s="88">
        <v>0</v>
      </c>
      <c r="DL13" s="10">
        <v>40000</v>
      </c>
      <c r="DM13" s="88">
        <v>40000</v>
      </c>
      <c r="DN13" s="88">
        <v>40000</v>
      </c>
      <c r="DO13" s="88">
        <v>40000</v>
      </c>
      <c r="DP13" s="88">
        <v>40000</v>
      </c>
      <c r="DQ13" s="88">
        <v>40000</v>
      </c>
      <c r="DR13" s="88">
        <v>40000</v>
      </c>
      <c r="DS13" s="88">
        <v>40000</v>
      </c>
      <c r="DT13" s="88">
        <v>40000</v>
      </c>
      <c r="DU13" s="88">
        <v>40000</v>
      </c>
      <c r="DW13" s="10">
        <v>0</v>
      </c>
      <c r="DX13" s="88">
        <v>0</v>
      </c>
      <c r="DY13" s="88">
        <v>0</v>
      </c>
      <c r="DZ13" s="88">
        <v>0</v>
      </c>
      <c r="EA13" s="88">
        <v>0</v>
      </c>
      <c r="EB13" s="88">
        <v>0</v>
      </c>
      <c r="EC13" s="88">
        <v>0</v>
      </c>
      <c r="ED13" s="88">
        <v>0</v>
      </c>
      <c r="EE13" s="88">
        <v>0</v>
      </c>
      <c r="EF13" s="88">
        <v>0</v>
      </c>
    </row>
    <row r="14" spans="2:136" x14ac:dyDescent="0.2">
      <c r="D14" s="88" t="s">
        <v>747</v>
      </c>
      <c r="E14" s="88">
        <v>54.898499999999999</v>
      </c>
      <c r="F14" s="88">
        <v>-1.3619000000000001</v>
      </c>
      <c r="G14" s="88" t="s">
        <v>748</v>
      </c>
      <c r="I14" s="10">
        <v>8252</v>
      </c>
      <c r="J14" s="10" t="s">
        <v>295</v>
      </c>
      <c r="K14" s="10">
        <v>30.29</v>
      </c>
      <c r="L14" s="88" t="s">
        <v>295</v>
      </c>
      <c r="M14" s="88" t="s">
        <v>66</v>
      </c>
      <c r="N14" s="88" t="s">
        <v>754</v>
      </c>
      <c r="O14" s="88" t="s">
        <v>66</v>
      </c>
      <c r="P14" s="88" t="s">
        <v>757</v>
      </c>
      <c r="Q14" s="88"/>
      <c r="S14" s="88" t="s">
        <v>760</v>
      </c>
      <c r="T14" s="88" t="s">
        <v>759</v>
      </c>
      <c r="U14" s="88" t="s">
        <v>66</v>
      </c>
      <c r="W14" s="88" t="s">
        <v>66</v>
      </c>
      <c r="X14" s="88" t="s">
        <v>300</v>
      </c>
      <c r="Y14" s="88" t="s">
        <v>300</v>
      </c>
      <c r="Z14" s="88" t="s">
        <v>304</v>
      </c>
      <c r="AB14" s="88" t="s">
        <v>457</v>
      </c>
      <c r="AC14" s="88"/>
      <c r="AE14" s="10"/>
      <c r="AG14" s="41" t="s">
        <v>730</v>
      </c>
      <c r="AH14" s="88" t="s">
        <v>744</v>
      </c>
      <c r="AI14" s="10">
        <v>97</v>
      </c>
      <c r="AJ14" s="91" t="s">
        <v>301</v>
      </c>
      <c r="AK14" s="41" t="s">
        <v>729</v>
      </c>
      <c r="AL14" s="88" t="s">
        <v>746</v>
      </c>
      <c r="AM14" s="10">
        <v>3</v>
      </c>
      <c r="AN14" s="10" t="s">
        <v>301</v>
      </c>
      <c r="AP14" s="10">
        <v>0</v>
      </c>
      <c r="AQ14" s="88">
        <v>0</v>
      </c>
      <c r="AR14" s="88">
        <v>0</v>
      </c>
      <c r="AS14" s="88">
        <v>0</v>
      </c>
      <c r="AT14" s="88">
        <v>0</v>
      </c>
      <c r="AU14" s="88">
        <v>0</v>
      </c>
      <c r="AV14" s="88">
        <v>0</v>
      </c>
      <c r="AW14" s="88">
        <v>0</v>
      </c>
      <c r="AX14" s="88">
        <v>0</v>
      </c>
      <c r="AY14" s="88">
        <v>0</v>
      </c>
      <c r="AZ14" s="88">
        <v>0</v>
      </c>
      <c r="BA14" s="88">
        <v>0</v>
      </c>
      <c r="BC14" s="88">
        <v>0</v>
      </c>
      <c r="BD14" s="88">
        <v>0</v>
      </c>
      <c r="BE14" s="88">
        <v>0</v>
      </c>
      <c r="BF14" s="88">
        <v>0</v>
      </c>
      <c r="BG14" s="88">
        <v>0</v>
      </c>
      <c r="BH14" s="88">
        <v>0</v>
      </c>
      <c r="BI14" s="88">
        <v>0</v>
      </c>
      <c r="BJ14" s="88">
        <v>0</v>
      </c>
      <c r="BK14" s="88">
        <v>0</v>
      </c>
      <c r="BL14" s="88">
        <v>0</v>
      </c>
      <c r="BM14" s="88">
        <v>0</v>
      </c>
      <c r="BN14" s="88">
        <v>0</v>
      </c>
      <c r="BP14" s="10">
        <v>688</v>
      </c>
      <c r="BQ14" s="88">
        <v>688</v>
      </c>
      <c r="BR14" s="88">
        <v>688</v>
      </c>
      <c r="BS14" s="88">
        <v>688</v>
      </c>
      <c r="BT14" s="88">
        <v>688</v>
      </c>
      <c r="BU14" s="88">
        <v>688</v>
      </c>
      <c r="BV14" s="88">
        <v>688</v>
      </c>
      <c r="BW14" s="88">
        <v>688</v>
      </c>
      <c r="BX14" s="88">
        <v>688</v>
      </c>
      <c r="BY14" s="88">
        <v>688</v>
      </c>
      <c r="BZ14" s="88">
        <v>688</v>
      </c>
      <c r="CA14" s="88">
        <v>688</v>
      </c>
      <c r="CC14" s="88">
        <v>0</v>
      </c>
      <c r="CD14" s="88">
        <v>0</v>
      </c>
      <c r="CE14" s="88">
        <v>0</v>
      </c>
      <c r="CF14" s="88">
        <v>0</v>
      </c>
      <c r="CG14" s="88">
        <v>0</v>
      </c>
      <c r="CH14" s="88">
        <v>0</v>
      </c>
      <c r="CI14" s="88">
        <v>0</v>
      </c>
      <c r="CJ14" s="88">
        <v>0</v>
      </c>
      <c r="CK14" s="88">
        <v>0</v>
      </c>
      <c r="CL14" s="88">
        <v>0</v>
      </c>
      <c r="CM14" s="88">
        <v>0</v>
      </c>
      <c r="CN14" s="88">
        <v>0</v>
      </c>
      <c r="CP14" s="88">
        <v>0</v>
      </c>
      <c r="CQ14" s="88">
        <v>0</v>
      </c>
      <c r="CR14" s="88">
        <v>0</v>
      </c>
      <c r="CS14" s="88">
        <v>0</v>
      </c>
      <c r="CT14" s="88">
        <v>0</v>
      </c>
      <c r="CU14" s="88">
        <v>0</v>
      </c>
      <c r="CV14" s="88">
        <v>0</v>
      </c>
      <c r="CW14" s="88">
        <v>0</v>
      </c>
      <c r="CX14" s="88">
        <v>0</v>
      </c>
      <c r="CY14" s="88">
        <v>0</v>
      </c>
      <c r="DA14" s="88">
        <v>0</v>
      </c>
      <c r="DB14" s="88">
        <v>0</v>
      </c>
      <c r="DC14" s="88">
        <v>0</v>
      </c>
      <c r="DD14" s="88">
        <v>0</v>
      </c>
      <c r="DE14" s="88">
        <v>0</v>
      </c>
      <c r="DF14" s="88">
        <v>0</v>
      </c>
      <c r="DG14" s="88">
        <v>0</v>
      </c>
      <c r="DH14" s="88">
        <v>0</v>
      </c>
      <c r="DI14" s="88">
        <v>0</v>
      </c>
      <c r="DJ14" s="88">
        <v>0</v>
      </c>
      <c r="DL14" s="88">
        <v>8252</v>
      </c>
      <c r="DM14" s="88">
        <v>8252</v>
      </c>
      <c r="DN14" s="88">
        <v>8252</v>
      </c>
      <c r="DO14" s="88">
        <v>8252</v>
      </c>
      <c r="DP14" s="88">
        <v>8252</v>
      </c>
      <c r="DQ14" s="88">
        <v>8252</v>
      </c>
      <c r="DR14" s="88">
        <v>8252</v>
      </c>
      <c r="DS14" s="88">
        <v>8252</v>
      </c>
      <c r="DT14" s="88">
        <v>8252</v>
      </c>
      <c r="DU14" s="88">
        <v>8252</v>
      </c>
      <c r="DW14" s="10">
        <v>0</v>
      </c>
      <c r="DX14" s="88">
        <v>0</v>
      </c>
      <c r="DY14" s="88">
        <v>0</v>
      </c>
      <c r="DZ14" s="88">
        <v>0</v>
      </c>
      <c r="EA14" s="88">
        <v>0</v>
      </c>
      <c r="EB14" s="88">
        <v>0</v>
      </c>
      <c r="EC14" s="88">
        <v>0</v>
      </c>
      <c r="ED14" s="88">
        <v>0</v>
      </c>
      <c r="EE14" s="88">
        <v>0</v>
      </c>
      <c r="EF14" s="88">
        <v>0</v>
      </c>
    </row>
    <row r="15" spans="2:136" x14ac:dyDescent="0.2">
      <c r="D15" s="88" t="s">
        <v>749</v>
      </c>
      <c r="E15" s="88">
        <v>54.9026</v>
      </c>
      <c r="F15" s="88">
        <v>-1.5944</v>
      </c>
      <c r="G15" s="88" t="s">
        <v>450</v>
      </c>
      <c r="I15" s="10">
        <v>1536</v>
      </c>
      <c r="J15" s="10" t="s">
        <v>295</v>
      </c>
      <c r="K15" s="10">
        <v>27.87</v>
      </c>
      <c r="L15" s="88" t="s">
        <v>295</v>
      </c>
      <c r="M15" s="88" t="s">
        <v>66</v>
      </c>
      <c r="N15" s="88" t="s">
        <v>755</v>
      </c>
      <c r="O15" s="88" t="s">
        <v>66</v>
      </c>
      <c r="P15" s="88" t="s">
        <v>757</v>
      </c>
      <c r="Q15" s="88"/>
      <c r="S15" s="88" t="s">
        <v>760</v>
      </c>
      <c r="T15" s="88" t="s">
        <v>759</v>
      </c>
      <c r="U15" s="88" t="s">
        <v>66</v>
      </c>
      <c r="W15" s="88" t="s">
        <v>66</v>
      </c>
      <c r="X15" s="88" t="s">
        <v>300</v>
      </c>
      <c r="Y15" s="88" t="s">
        <v>300</v>
      </c>
      <c r="Z15" s="88" t="s">
        <v>304</v>
      </c>
      <c r="AB15" s="88" t="s">
        <v>457</v>
      </c>
      <c r="AC15" s="88"/>
      <c r="AE15" s="10"/>
      <c r="AG15" s="90" t="s">
        <v>730</v>
      </c>
      <c r="AH15" s="88" t="s">
        <v>744</v>
      </c>
      <c r="AI15" s="10">
        <v>97</v>
      </c>
      <c r="AJ15" s="91" t="s">
        <v>301</v>
      </c>
      <c r="AK15" s="90" t="s">
        <v>729</v>
      </c>
      <c r="AL15" s="88" t="s">
        <v>746</v>
      </c>
      <c r="AM15" s="10">
        <v>3</v>
      </c>
      <c r="AN15" s="88" t="s">
        <v>301</v>
      </c>
      <c r="AP15" s="88">
        <v>0</v>
      </c>
      <c r="AQ15" s="88">
        <v>0</v>
      </c>
      <c r="AR15" s="88">
        <v>0</v>
      </c>
      <c r="AS15" s="88">
        <v>0</v>
      </c>
      <c r="AT15" s="88">
        <v>0</v>
      </c>
      <c r="AU15" s="88">
        <v>0</v>
      </c>
      <c r="AV15" s="88">
        <v>0</v>
      </c>
      <c r="AW15" s="88">
        <v>0</v>
      </c>
      <c r="AX15" s="88">
        <v>0</v>
      </c>
      <c r="AY15" s="88">
        <v>0</v>
      </c>
      <c r="AZ15" s="88">
        <v>0</v>
      </c>
      <c r="BA15" s="88">
        <v>0</v>
      </c>
      <c r="BC15" s="88">
        <v>0</v>
      </c>
      <c r="BD15" s="88">
        <v>0</v>
      </c>
      <c r="BE15" s="88">
        <v>0</v>
      </c>
      <c r="BF15" s="88">
        <v>0</v>
      </c>
      <c r="BG15" s="88">
        <v>0</v>
      </c>
      <c r="BH15" s="88">
        <v>0</v>
      </c>
      <c r="BI15" s="88">
        <v>0</v>
      </c>
      <c r="BJ15" s="88">
        <v>0</v>
      </c>
      <c r="BK15" s="88">
        <v>0</v>
      </c>
      <c r="BL15" s="88">
        <v>0</v>
      </c>
      <c r="BM15" s="88">
        <v>0</v>
      </c>
      <c r="BN15" s="88">
        <v>0</v>
      </c>
      <c r="BP15" s="88">
        <v>128</v>
      </c>
      <c r="BQ15" s="88">
        <v>128</v>
      </c>
      <c r="BR15" s="88">
        <v>128</v>
      </c>
      <c r="BS15" s="88">
        <v>128</v>
      </c>
      <c r="BT15" s="88">
        <v>128</v>
      </c>
      <c r="BU15" s="88">
        <v>128</v>
      </c>
      <c r="BV15" s="88">
        <v>128</v>
      </c>
      <c r="BW15" s="88">
        <v>128</v>
      </c>
      <c r="BX15" s="88">
        <v>128</v>
      </c>
      <c r="BY15" s="88">
        <v>128</v>
      </c>
      <c r="BZ15" s="88">
        <v>128</v>
      </c>
      <c r="CA15" s="88">
        <v>128</v>
      </c>
      <c r="CC15" s="88">
        <v>0</v>
      </c>
      <c r="CD15" s="88">
        <v>0</v>
      </c>
      <c r="CE15" s="88">
        <v>0</v>
      </c>
      <c r="CF15" s="88">
        <v>0</v>
      </c>
      <c r="CG15" s="88">
        <v>0</v>
      </c>
      <c r="CH15" s="88">
        <v>0</v>
      </c>
      <c r="CI15" s="88">
        <v>0</v>
      </c>
      <c r="CJ15" s="88">
        <v>0</v>
      </c>
      <c r="CK15" s="88">
        <v>0</v>
      </c>
      <c r="CL15" s="88">
        <v>0</v>
      </c>
      <c r="CM15" s="88">
        <v>0</v>
      </c>
      <c r="CN15" s="88">
        <v>0</v>
      </c>
      <c r="CP15" s="88">
        <v>0</v>
      </c>
      <c r="CQ15" s="88">
        <v>0</v>
      </c>
      <c r="CR15" s="88">
        <v>0</v>
      </c>
      <c r="CS15" s="88">
        <v>0</v>
      </c>
      <c r="CT15" s="88">
        <v>0</v>
      </c>
      <c r="CU15" s="88">
        <v>0</v>
      </c>
      <c r="CV15" s="88">
        <v>0</v>
      </c>
      <c r="CW15" s="88">
        <v>0</v>
      </c>
      <c r="CX15" s="88">
        <v>0</v>
      </c>
      <c r="CY15" s="88">
        <v>0</v>
      </c>
      <c r="DA15" s="88">
        <v>0</v>
      </c>
      <c r="DB15" s="88">
        <v>0</v>
      </c>
      <c r="DC15" s="88">
        <v>0</v>
      </c>
      <c r="DD15" s="88">
        <v>0</v>
      </c>
      <c r="DE15" s="88">
        <v>0</v>
      </c>
      <c r="DF15" s="88">
        <v>0</v>
      </c>
      <c r="DG15" s="88">
        <v>0</v>
      </c>
      <c r="DH15" s="88">
        <v>0</v>
      </c>
      <c r="DI15" s="88">
        <v>0</v>
      </c>
      <c r="DJ15" s="88">
        <v>0</v>
      </c>
      <c r="DL15" s="88">
        <v>1536</v>
      </c>
      <c r="DM15" s="88">
        <v>1536</v>
      </c>
      <c r="DN15" s="88">
        <v>1536</v>
      </c>
      <c r="DO15" s="88">
        <v>1536</v>
      </c>
      <c r="DP15" s="88">
        <v>1536</v>
      </c>
      <c r="DQ15" s="88">
        <v>1536</v>
      </c>
      <c r="DR15" s="88">
        <v>1536</v>
      </c>
      <c r="DS15" s="88">
        <v>1536</v>
      </c>
      <c r="DT15" s="88">
        <v>1536</v>
      </c>
      <c r="DU15" s="88">
        <v>1536</v>
      </c>
      <c r="DW15" s="10">
        <v>0</v>
      </c>
      <c r="DX15" s="88">
        <v>0</v>
      </c>
      <c r="DY15" s="88">
        <v>0</v>
      </c>
      <c r="DZ15" s="88">
        <v>0</v>
      </c>
      <c r="EA15" s="88">
        <v>0</v>
      </c>
      <c r="EB15" s="88">
        <v>0</v>
      </c>
      <c r="EC15" s="88">
        <v>0</v>
      </c>
      <c r="ED15" s="88">
        <v>0</v>
      </c>
      <c r="EE15" s="88">
        <v>0</v>
      </c>
      <c r="EF15" s="88">
        <v>0</v>
      </c>
    </row>
    <row r="16" spans="2:136" x14ac:dyDescent="0.2">
      <c r="D16" s="88" t="s">
        <v>750</v>
      </c>
      <c r="E16" s="88">
        <v>54.4985</v>
      </c>
      <c r="F16" s="88">
        <v>-1.5563</v>
      </c>
      <c r="G16" s="88" t="s">
        <v>454</v>
      </c>
      <c r="I16" s="10">
        <v>1825</v>
      </c>
      <c r="J16" s="10" t="s">
        <v>295</v>
      </c>
      <c r="K16" s="10">
        <v>27.52</v>
      </c>
      <c r="L16" s="88" t="s">
        <v>295</v>
      </c>
      <c r="M16" s="88" t="s">
        <v>66</v>
      </c>
      <c r="N16" s="88" t="s">
        <v>755</v>
      </c>
      <c r="O16" s="88" t="s">
        <v>66</v>
      </c>
      <c r="P16" s="88" t="s">
        <v>757</v>
      </c>
      <c r="Q16" s="88"/>
      <c r="S16" s="88" t="s">
        <v>760</v>
      </c>
      <c r="T16" s="88" t="s">
        <v>759</v>
      </c>
      <c r="U16" s="88" t="s">
        <v>66</v>
      </c>
      <c r="W16" s="88" t="s">
        <v>66</v>
      </c>
      <c r="X16" s="88" t="s">
        <v>300</v>
      </c>
      <c r="Y16" s="88" t="s">
        <v>300</v>
      </c>
      <c r="Z16" s="88" t="s">
        <v>304</v>
      </c>
      <c r="AB16" s="88" t="s">
        <v>457</v>
      </c>
      <c r="AC16" s="88"/>
      <c r="AE16" s="10"/>
      <c r="AG16" s="90" t="s">
        <v>730</v>
      </c>
      <c r="AH16" s="88" t="s">
        <v>744</v>
      </c>
      <c r="AI16" s="10">
        <v>100</v>
      </c>
      <c r="AJ16" s="91" t="s">
        <v>301</v>
      </c>
      <c r="AK16" s="90"/>
      <c r="AL16" s="88"/>
      <c r="AM16" s="10"/>
      <c r="AN16" s="88"/>
      <c r="AP16" s="88">
        <v>0</v>
      </c>
      <c r="AQ16" s="88">
        <v>0</v>
      </c>
      <c r="AR16" s="88">
        <v>0</v>
      </c>
      <c r="AS16" s="88">
        <v>0</v>
      </c>
      <c r="AT16" s="88">
        <v>0</v>
      </c>
      <c r="AU16" s="88">
        <v>0</v>
      </c>
      <c r="AV16" s="88">
        <v>0</v>
      </c>
      <c r="AW16" s="88">
        <v>0</v>
      </c>
      <c r="AX16" s="88">
        <v>0</v>
      </c>
      <c r="AY16" s="88">
        <v>0</v>
      </c>
      <c r="AZ16" s="88">
        <v>0</v>
      </c>
      <c r="BA16" s="88">
        <v>0</v>
      </c>
      <c r="BC16" s="88">
        <v>0</v>
      </c>
      <c r="BD16" s="88">
        <v>0</v>
      </c>
      <c r="BE16" s="88">
        <v>0</v>
      </c>
      <c r="BF16" s="88">
        <v>0</v>
      </c>
      <c r="BG16" s="88">
        <v>0</v>
      </c>
      <c r="BH16" s="88">
        <v>0</v>
      </c>
      <c r="BI16" s="88">
        <v>0</v>
      </c>
      <c r="BJ16" s="88">
        <v>0</v>
      </c>
      <c r="BK16" s="88">
        <v>0</v>
      </c>
      <c r="BL16" s="88">
        <v>0</v>
      </c>
      <c r="BM16" s="88">
        <v>0</v>
      </c>
      <c r="BN16" s="88">
        <v>0</v>
      </c>
      <c r="BP16" s="88">
        <v>152</v>
      </c>
      <c r="BQ16" s="88">
        <v>152</v>
      </c>
      <c r="BR16" s="88">
        <v>152</v>
      </c>
      <c r="BS16" s="88">
        <v>152</v>
      </c>
      <c r="BT16" s="88">
        <v>152</v>
      </c>
      <c r="BU16" s="88">
        <v>152</v>
      </c>
      <c r="BV16" s="88">
        <v>152</v>
      </c>
      <c r="BW16" s="88">
        <v>152</v>
      </c>
      <c r="BX16" s="88">
        <v>152</v>
      </c>
      <c r="BY16" s="88">
        <v>152</v>
      </c>
      <c r="BZ16" s="88">
        <v>152</v>
      </c>
      <c r="CA16" s="88">
        <v>152</v>
      </c>
      <c r="CC16" s="88">
        <v>0</v>
      </c>
      <c r="CD16" s="88">
        <v>0</v>
      </c>
      <c r="CE16" s="88">
        <v>0</v>
      </c>
      <c r="CF16" s="88">
        <v>0</v>
      </c>
      <c r="CG16" s="88">
        <v>0</v>
      </c>
      <c r="CH16" s="88">
        <v>0</v>
      </c>
      <c r="CI16" s="88">
        <v>0</v>
      </c>
      <c r="CJ16" s="88">
        <v>0</v>
      </c>
      <c r="CK16" s="88">
        <v>0</v>
      </c>
      <c r="CL16" s="88">
        <v>0</v>
      </c>
      <c r="CM16" s="88">
        <v>0</v>
      </c>
      <c r="CN16" s="88">
        <v>0</v>
      </c>
      <c r="CP16" s="88">
        <v>0</v>
      </c>
      <c r="CQ16" s="88">
        <v>0</v>
      </c>
      <c r="CR16" s="88">
        <v>0</v>
      </c>
      <c r="CS16" s="88">
        <v>0</v>
      </c>
      <c r="CT16" s="88">
        <v>0</v>
      </c>
      <c r="CU16" s="88">
        <v>0</v>
      </c>
      <c r="CV16" s="88">
        <v>0</v>
      </c>
      <c r="CW16" s="88">
        <v>0</v>
      </c>
      <c r="CX16" s="88">
        <v>0</v>
      </c>
      <c r="CY16" s="88">
        <v>0</v>
      </c>
      <c r="DA16" s="88">
        <v>0</v>
      </c>
      <c r="DB16" s="88">
        <v>0</v>
      </c>
      <c r="DC16" s="88">
        <v>0</v>
      </c>
      <c r="DD16" s="88">
        <v>0</v>
      </c>
      <c r="DE16" s="88">
        <v>0</v>
      </c>
      <c r="DF16" s="88">
        <v>0</v>
      </c>
      <c r="DG16" s="88">
        <v>0</v>
      </c>
      <c r="DH16" s="88">
        <v>0</v>
      </c>
      <c r="DI16" s="88">
        <v>0</v>
      </c>
      <c r="DJ16" s="88">
        <v>0</v>
      </c>
      <c r="DL16" s="88">
        <v>1825</v>
      </c>
      <c r="DM16" s="88">
        <v>1825</v>
      </c>
      <c r="DN16" s="88">
        <v>1825</v>
      </c>
      <c r="DO16" s="88">
        <v>1825</v>
      </c>
      <c r="DP16" s="88">
        <v>1825</v>
      </c>
      <c r="DQ16" s="88">
        <v>1825</v>
      </c>
      <c r="DR16" s="88">
        <v>1825</v>
      </c>
      <c r="DS16" s="88">
        <v>1825</v>
      </c>
      <c r="DT16" s="88">
        <v>1825</v>
      </c>
      <c r="DU16" s="88">
        <v>1825</v>
      </c>
      <c r="DW16" s="10">
        <v>0</v>
      </c>
      <c r="DX16" s="88">
        <v>0</v>
      </c>
      <c r="DY16" s="88">
        <v>0</v>
      </c>
      <c r="DZ16" s="88">
        <v>0</v>
      </c>
      <c r="EA16" s="88">
        <v>0</v>
      </c>
      <c r="EB16" s="88">
        <v>0</v>
      </c>
      <c r="EC16" s="88">
        <v>0</v>
      </c>
      <c r="ED16" s="88">
        <v>0</v>
      </c>
      <c r="EE16" s="88">
        <v>0</v>
      </c>
      <c r="EF16" s="88">
        <v>0</v>
      </c>
    </row>
    <row r="17" spans="4:136" x14ac:dyDescent="0.2">
      <c r="D17" s="88" t="s">
        <v>751</v>
      </c>
      <c r="E17" s="88">
        <v>54.715400000000002</v>
      </c>
      <c r="F17" s="88">
        <v>-1.6133</v>
      </c>
      <c r="G17" s="88" t="s">
        <v>455</v>
      </c>
      <c r="I17" s="10">
        <v>829</v>
      </c>
      <c r="J17" s="10" t="s">
        <v>295</v>
      </c>
      <c r="K17" s="10">
        <v>27.49</v>
      </c>
      <c r="L17" s="88" t="s">
        <v>295</v>
      </c>
      <c r="M17" s="88" t="s">
        <v>66</v>
      </c>
      <c r="N17" s="88" t="s">
        <v>755</v>
      </c>
      <c r="O17" s="88" t="s">
        <v>66</v>
      </c>
      <c r="P17" s="88" t="s">
        <v>757</v>
      </c>
      <c r="Q17" s="88"/>
      <c r="S17" s="88" t="s">
        <v>760</v>
      </c>
      <c r="T17" s="88" t="s">
        <v>759</v>
      </c>
      <c r="U17" s="88" t="s">
        <v>66</v>
      </c>
      <c r="W17" s="88" t="s">
        <v>66</v>
      </c>
      <c r="X17" s="88" t="s">
        <v>300</v>
      </c>
      <c r="Y17" s="88" t="s">
        <v>300</v>
      </c>
      <c r="Z17" s="88" t="s">
        <v>304</v>
      </c>
      <c r="AB17" s="88" t="s">
        <v>457</v>
      </c>
      <c r="AC17" s="88"/>
      <c r="AE17" s="10"/>
      <c r="AG17" s="90" t="s">
        <v>730</v>
      </c>
      <c r="AH17" s="88" t="s">
        <v>744</v>
      </c>
      <c r="AI17" s="10">
        <v>98</v>
      </c>
      <c r="AJ17" s="91" t="s">
        <v>301</v>
      </c>
      <c r="AK17" s="90" t="s">
        <v>729</v>
      </c>
      <c r="AL17" s="88" t="s">
        <v>746</v>
      </c>
      <c r="AM17" s="10">
        <v>2</v>
      </c>
      <c r="AN17" s="88" t="s">
        <v>301</v>
      </c>
      <c r="AP17" s="88">
        <v>0</v>
      </c>
      <c r="AQ17" s="88">
        <v>0</v>
      </c>
      <c r="AR17" s="88">
        <v>0</v>
      </c>
      <c r="AS17" s="88">
        <v>0</v>
      </c>
      <c r="AT17" s="88">
        <v>0</v>
      </c>
      <c r="AU17" s="88">
        <v>0</v>
      </c>
      <c r="AV17" s="88">
        <v>0</v>
      </c>
      <c r="AW17" s="88">
        <v>0</v>
      </c>
      <c r="AX17" s="88">
        <v>0</v>
      </c>
      <c r="AY17" s="88">
        <v>0</v>
      </c>
      <c r="AZ17" s="88">
        <v>0</v>
      </c>
      <c r="BA17" s="88">
        <v>0</v>
      </c>
      <c r="BC17" s="88">
        <v>0</v>
      </c>
      <c r="BD17" s="88">
        <v>0</v>
      </c>
      <c r="BE17" s="88">
        <v>0</v>
      </c>
      <c r="BF17" s="88">
        <v>0</v>
      </c>
      <c r="BG17" s="88">
        <v>0</v>
      </c>
      <c r="BH17" s="88">
        <v>0</v>
      </c>
      <c r="BI17" s="88">
        <v>0</v>
      </c>
      <c r="BJ17" s="88">
        <v>0</v>
      </c>
      <c r="BK17" s="88">
        <v>0</v>
      </c>
      <c r="BL17" s="88">
        <v>0</v>
      </c>
      <c r="BM17" s="88">
        <v>0</v>
      </c>
      <c r="BN17" s="88">
        <v>0</v>
      </c>
      <c r="BP17" s="88">
        <v>69</v>
      </c>
      <c r="BQ17" s="88">
        <v>69</v>
      </c>
      <c r="BR17" s="88">
        <v>69</v>
      </c>
      <c r="BS17" s="88">
        <v>69</v>
      </c>
      <c r="BT17" s="88">
        <v>69</v>
      </c>
      <c r="BU17" s="88">
        <v>69</v>
      </c>
      <c r="BV17" s="88">
        <v>69</v>
      </c>
      <c r="BW17" s="88">
        <v>69</v>
      </c>
      <c r="BX17" s="88">
        <v>69</v>
      </c>
      <c r="BY17" s="88">
        <v>69</v>
      </c>
      <c r="BZ17" s="88">
        <v>69</v>
      </c>
      <c r="CA17" s="88">
        <v>69</v>
      </c>
      <c r="CC17" s="88">
        <v>0</v>
      </c>
      <c r="CD17" s="88">
        <v>0</v>
      </c>
      <c r="CE17" s="88">
        <v>0</v>
      </c>
      <c r="CF17" s="88">
        <v>0</v>
      </c>
      <c r="CG17" s="88">
        <v>0</v>
      </c>
      <c r="CH17" s="88">
        <v>0</v>
      </c>
      <c r="CI17" s="88">
        <v>0</v>
      </c>
      <c r="CJ17" s="88">
        <v>0</v>
      </c>
      <c r="CK17" s="88">
        <v>0</v>
      </c>
      <c r="CL17" s="88">
        <v>0</v>
      </c>
      <c r="CM17" s="88">
        <v>0</v>
      </c>
      <c r="CN17" s="88">
        <v>0</v>
      </c>
      <c r="CP17" s="88">
        <v>0</v>
      </c>
      <c r="CQ17" s="88">
        <v>0</v>
      </c>
      <c r="CR17" s="88">
        <v>0</v>
      </c>
      <c r="CS17" s="88">
        <v>0</v>
      </c>
      <c r="CT17" s="88">
        <v>0</v>
      </c>
      <c r="CU17" s="88">
        <v>0</v>
      </c>
      <c r="CV17" s="88">
        <v>0</v>
      </c>
      <c r="CW17" s="88">
        <v>0</v>
      </c>
      <c r="CX17" s="88">
        <v>0</v>
      </c>
      <c r="CY17" s="88">
        <v>0</v>
      </c>
      <c r="DA17" s="88">
        <v>0</v>
      </c>
      <c r="DB17" s="88">
        <v>0</v>
      </c>
      <c r="DC17" s="88">
        <v>0</v>
      </c>
      <c r="DD17" s="88">
        <v>0</v>
      </c>
      <c r="DE17" s="88">
        <v>0</v>
      </c>
      <c r="DF17" s="88">
        <v>0</v>
      </c>
      <c r="DG17" s="88">
        <v>0</v>
      </c>
      <c r="DH17" s="88">
        <v>0</v>
      </c>
      <c r="DI17" s="88">
        <v>0</v>
      </c>
      <c r="DJ17" s="88">
        <v>0</v>
      </c>
      <c r="DL17" s="88">
        <v>829</v>
      </c>
      <c r="DM17" s="88">
        <v>829</v>
      </c>
      <c r="DN17" s="88">
        <v>829</v>
      </c>
      <c r="DO17" s="88">
        <v>829</v>
      </c>
      <c r="DP17" s="88">
        <v>829</v>
      </c>
      <c r="DQ17" s="88">
        <v>829</v>
      </c>
      <c r="DR17" s="88">
        <v>829</v>
      </c>
      <c r="DS17" s="88">
        <v>829</v>
      </c>
      <c r="DT17" s="88">
        <v>829</v>
      </c>
      <c r="DU17" s="88">
        <v>829</v>
      </c>
      <c r="DW17" s="10">
        <v>0</v>
      </c>
      <c r="DX17" s="88">
        <v>0</v>
      </c>
      <c r="DY17" s="88">
        <v>0</v>
      </c>
      <c r="DZ17" s="88">
        <v>0</v>
      </c>
      <c r="EA17" s="88">
        <v>0</v>
      </c>
      <c r="EB17" s="88">
        <v>0</v>
      </c>
      <c r="EC17" s="88">
        <v>0</v>
      </c>
      <c r="ED17" s="88">
        <v>0</v>
      </c>
      <c r="EE17" s="88">
        <v>0</v>
      </c>
      <c r="EF17" s="88">
        <v>0</v>
      </c>
    </row>
    <row r="18" spans="4:136" x14ac:dyDescent="0.2">
      <c r="D18" s="88" t="s">
        <v>752</v>
      </c>
      <c r="E18" s="88">
        <v>54.706800000000001</v>
      </c>
      <c r="F18" s="88">
        <v>-1.6779999999999999</v>
      </c>
      <c r="G18" s="88" t="s">
        <v>456</v>
      </c>
      <c r="I18" s="10">
        <v>1778</v>
      </c>
      <c r="J18" s="10" t="s">
        <v>295</v>
      </c>
      <c r="K18" s="10">
        <v>26.12</v>
      </c>
      <c r="L18" s="88" t="s">
        <v>295</v>
      </c>
      <c r="M18" s="88" t="s">
        <v>66</v>
      </c>
      <c r="N18" s="88" t="s">
        <v>755</v>
      </c>
      <c r="O18" s="88" t="s">
        <v>66</v>
      </c>
      <c r="P18" s="88" t="s">
        <v>757</v>
      </c>
      <c r="Q18" s="88"/>
      <c r="S18" s="88" t="s">
        <v>760</v>
      </c>
      <c r="T18" s="88" t="s">
        <v>759</v>
      </c>
      <c r="U18" s="88" t="s">
        <v>66</v>
      </c>
      <c r="W18" s="88" t="s">
        <v>66</v>
      </c>
      <c r="X18" s="88" t="s">
        <v>300</v>
      </c>
      <c r="Y18" s="88" t="s">
        <v>300</v>
      </c>
      <c r="Z18" s="88" t="s">
        <v>304</v>
      </c>
      <c r="AB18" s="88" t="s">
        <v>457</v>
      </c>
      <c r="AC18" s="88"/>
      <c r="AE18" s="10"/>
      <c r="AG18" s="90" t="s">
        <v>730</v>
      </c>
      <c r="AH18" s="88" t="s">
        <v>744</v>
      </c>
      <c r="AI18" s="10">
        <v>99</v>
      </c>
      <c r="AJ18" s="91" t="s">
        <v>301</v>
      </c>
      <c r="AK18" s="90" t="s">
        <v>729</v>
      </c>
      <c r="AL18" s="88" t="s">
        <v>746</v>
      </c>
      <c r="AM18" s="10">
        <v>1</v>
      </c>
      <c r="AN18" s="88" t="s">
        <v>301</v>
      </c>
      <c r="AP18" s="88">
        <v>0</v>
      </c>
      <c r="AQ18" s="88">
        <v>0</v>
      </c>
      <c r="AR18" s="88">
        <v>0</v>
      </c>
      <c r="AS18" s="88">
        <v>0</v>
      </c>
      <c r="AT18" s="88">
        <v>0</v>
      </c>
      <c r="AU18" s="88">
        <v>0</v>
      </c>
      <c r="AV18" s="88">
        <v>0</v>
      </c>
      <c r="AW18" s="88">
        <v>0</v>
      </c>
      <c r="AX18" s="88">
        <v>0</v>
      </c>
      <c r="AY18" s="88">
        <v>0</v>
      </c>
      <c r="AZ18" s="88">
        <v>0</v>
      </c>
      <c r="BA18" s="88">
        <v>0</v>
      </c>
      <c r="BC18" s="88">
        <v>0</v>
      </c>
      <c r="BD18" s="88">
        <v>0</v>
      </c>
      <c r="BE18" s="88">
        <v>0</v>
      </c>
      <c r="BF18" s="88">
        <v>0</v>
      </c>
      <c r="BG18" s="88">
        <v>0</v>
      </c>
      <c r="BH18" s="88">
        <v>0</v>
      </c>
      <c r="BI18" s="88">
        <v>0</v>
      </c>
      <c r="BJ18" s="88">
        <v>0</v>
      </c>
      <c r="BK18" s="88">
        <v>0</v>
      </c>
      <c r="BL18" s="88">
        <v>0</v>
      </c>
      <c r="BM18" s="88">
        <v>0</v>
      </c>
      <c r="BN18" s="88">
        <v>0</v>
      </c>
      <c r="BP18" s="88">
        <v>148</v>
      </c>
      <c r="BQ18" s="88">
        <v>148</v>
      </c>
      <c r="BR18" s="88">
        <v>148</v>
      </c>
      <c r="BS18" s="88">
        <v>148</v>
      </c>
      <c r="BT18" s="88">
        <v>148</v>
      </c>
      <c r="BU18" s="88">
        <v>148</v>
      </c>
      <c r="BV18" s="88">
        <v>148</v>
      </c>
      <c r="BW18" s="88">
        <v>148</v>
      </c>
      <c r="BX18" s="88">
        <v>148</v>
      </c>
      <c r="BY18" s="88">
        <v>148</v>
      </c>
      <c r="BZ18" s="88">
        <v>148</v>
      </c>
      <c r="CA18" s="88">
        <v>148</v>
      </c>
      <c r="CC18" s="88">
        <v>0</v>
      </c>
      <c r="CD18" s="88">
        <v>0</v>
      </c>
      <c r="CE18" s="88">
        <v>0</v>
      </c>
      <c r="CF18" s="88">
        <v>0</v>
      </c>
      <c r="CG18" s="88">
        <v>0</v>
      </c>
      <c r="CH18" s="88">
        <v>0</v>
      </c>
      <c r="CI18" s="88">
        <v>0</v>
      </c>
      <c r="CJ18" s="88">
        <v>0</v>
      </c>
      <c r="CK18" s="88">
        <v>0</v>
      </c>
      <c r="CL18" s="88">
        <v>0</v>
      </c>
      <c r="CM18" s="88">
        <v>0</v>
      </c>
      <c r="CN18" s="88">
        <v>0</v>
      </c>
      <c r="CP18" s="88">
        <v>0</v>
      </c>
      <c r="CQ18" s="88">
        <v>0</v>
      </c>
      <c r="CR18" s="88">
        <v>0</v>
      </c>
      <c r="CS18" s="88">
        <v>0</v>
      </c>
      <c r="CT18" s="88">
        <v>0</v>
      </c>
      <c r="CU18" s="88">
        <v>0</v>
      </c>
      <c r="CV18" s="88">
        <v>0</v>
      </c>
      <c r="CW18" s="88">
        <v>0</v>
      </c>
      <c r="CX18" s="88">
        <v>0</v>
      </c>
      <c r="CY18" s="88">
        <v>0</v>
      </c>
      <c r="DA18" s="88">
        <v>0</v>
      </c>
      <c r="DB18" s="88">
        <v>0</v>
      </c>
      <c r="DC18" s="88">
        <v>0</v>
      </c>
      <c r="DD18" s="88">
        <v>0</v>
      </c>
      <c r="DE18" s="88">
        <v>0</v>
      </c>
      <c r="DF18" s="88">
        <v>0</v>
      </c>
      <c r="DG18" s="88">
        <v>0</v>
      </c>
      <c r="DH18" s="88">
        <v>0</v>
      </c>
      <c r="DI18" s="88">
        <v>0</v>
      </c>
      <c r="DJ18" s="88">
        <v>0</v>
      </c>
      <c r="DL18" s="88">
        <v>1778</v>
      </c>
      <c r="DM18" s="88">
        <v>1778</v>
      </c>
      <c r="DN18" s="88">
        <v>1778</v>
      </c>
      <c r="DO18" s="88">
        <v>1778</v>
      </c>
      <c r="DP18" s="88">
        <v>1778</v>
      </c>
      <c r="DQ18" s="88">
        <v>1778</v>
      </c>
      <c r="DR18" s="88">
        <v>1778</v>
      </c>
      <c r="DS18" s="88">
        <v>1778</v>
      </c>
      <c r="DT18" s="88">
        <v>1778</v>
      </c>
      <c r="DU18" s="88">
        <v>1778</v>
      </c>
      <c r="DW18" s="10">
        <v>0</v>
      </c>
      <c r="DX18" s="88">
        <v>0</v>
      </c>
      <c r="DY18" s="88">
        <v>0</v>
      </c>
      <c r="DZ18" s="88">
        <v>0</v>
      </c>
      <c r="EA18" s="88">
        <v>0</v>
      </c>
      <c r="EB18" s="88">
        <v>0</v>
      </c>
      <c r="EC18" s="88">
        <v>0</v>
      </c>
      <c r="ED18" s="88">
        <v>0</v>
      </c>
      <c r="EE18" s="88">
        <v>0</v>
      </c>
      <c r="EF18" s="88">
        <v>0</v>
      </c>
    </row>
    <row r="19" spans="4:136" x14ac:dyDescent="0.2">
      <c r="D19" s="88" t="s">
        <v>753</v>
      </c>
      <c r="E19" s="88">
        <v>55.169199999999996</v>
      </c>
      <c r="F19" s="88">
        <v>-1.6747000000000001</v>
      </c>
      <c r="G19" s="88" t="s">
        <v>453</v>
      </c>
      <c r="I19" s="10">
        <v>322</v>
      </c>
      <c r="J19" s="10" t="s">
        <v>295</v>
      </c>
      <c r="K19" s="10">
        <v>27.86</v>
      </c>
      <c r="L19" s="88" t="s">
        <v>299</v>
      </c>
      <c r="M19" s="88" t="s">
        <v>66</v>
      </c>
      <c r="N19" s="88" t="s">
        <v>755</v>
      </c>
      <c r="O19" s="88" t="s">
        <v>66</v>
      </c>
      <c r="P19" s="88" t="s">
        <v>757</v>
      </c>
      <c r="Q19" s="88"/>
      <c r="S19" s="88" t="s">
        <v>760</v>
      </c>
      <c r="T19" s="88" t="s">
        <v>759</v>
      </c>
      <c r="U19" s="88" t="s">
        <v>66</v>
      </c>
      <c r="W19" s="88" t="s">
        <v>66</v>
      </c>
      <c r="X19" s="88" t="s">
        <v>300</v>
      </c>
      <c r="Y19" s="88" t="s">
        <v>300</v>
      </c>
      <c r="Z19" s="88" t="s">
        <v>304</v>
      </c>
      <c r="AB19" s="88" t="s">
        <v>457</v>
      </c>
      <c r="AC19" s="88"/>
      <c r="AE19" s="10"/>
      <c r="AG19" s="41" t="s">
        <v>729</v>
      </c>
      <c r="AH19" s="88" t="s">
        <v>746</v>
      </c>
      <c r="AI19" s="10">
        <v>74</v>
      </c>
      <c r="AJ19" s="91" t="s">
        <v>301</v>
      </c>
      <c r="AK19" s="41" t="s">
        <v>730</v>
      </c>
      <c r="AL19" s="88" t="s">
        <v>744</v>
      </c>
      <c r="AM19" s="10">
        <v>26</v>
      </c>
      <c r="AN19" s="88" t="s">
        <v>301</v>
      </c>
      <c r="AP19" s="88">
        <v>0</v>
      </c>
      <c r="AQ19" s="88">
        <v>0</v>
      </c>
      <c r="AR19" s="88">
        <v>0</v>
      </c>
      <c r="AS19" s="88">
        <v>0</v>
      </c>
      <c r="AT19" s="88">
        <v>0</v>
      </c>
      <c r="AU19" s="88">
        <v>0</v>
      </c>
      <c r="AV19" s="88">
        <v>0</v>
      </c>
      <c r="AW19" s="88">
        <v>0</v>
      </c>
      <c r="AX19" s="88">
        <v>0</v>
      </c>
      <c r="AY19" s="88">
        <v>0</v>
      </c>
      <c r="AZ19" s="88">
        <v>0</v>
      </c>
      <c r="BA19" s="88">
        <v>0</v>
      </c>
      <c r="BC19" s="88">
        <v>0</v>
      </c>
      <c r="BD19" s="88">
        <v>0</v>
      </c>
      <c r="BE19" s="88">
        <v>0</v>
      </c>
      <c r="BF19" s="88">
        <v>0</v>
      </c>
      <c r="BG19" s="88">
        <v>0</v>
      </c>
      <c r="BH19" s="88">
        <v>0</v>
      </c>
      <c r="BI19" s="88">
        <v>0</v>
      </c>
      <c r="BJ19" s="88">
        <v>0</v>
      </c>
      <c r="BK19" s="88">
        <v>0</v>
      </c>
      <c r="BL19" s="88">
        <v>0</v>
      </c>
      <c r="BM19" s="88">
        <v>0</v>
      </c>
      <c r="BN19" s="88">
        <v>0</v>
      </c>
      <c r="BP19" s="88">
        <v>27</v>
      </c>
      <c r="BQ19" s="88">
        <v>27</v>
      </c>
      <c r="BR19" s="88">
        <v>27</v>
      </c>
      <c r="BS19" s="88">
        <v>27</v>
      </c>
      <c r="BT19" s="88">
        <v>27</v>
      </c>
      <c r="BU19" s="88">
        <v>27</v>
      </c>
      <c r="BV19" s="88">
        <v>27</v>
      </c>
      <c r="BW19" s="88">
        <v>27</v>
      </c>
      <c r="BX19" s="88">
        <v>27</v>
      </c>
      <c r="BY19" s="88">
        <v>27</v>
      </c>
      <c r="BZ19" s="88">
        <v>27</v>
      </c>
      <c r="CA19" s="88">
        <v>27</v>
      </c>
      <c r="CC19" s="88">
        <v>0</v>
      </c>
      <c r="CD19" s="88">
        <v>0</v>
      </c>
      <c r="CE19" s="88">
        <v>0</v>
      </c>
      <c r="CF19" s="88">
        <v>0</v>
      </c>
      <c r="CG19" s="88">
        <v>0</v>
      </c>
      <c r="CH19" s="88">
        <v>0</v>
      </c>
      <c r="CI19" s="88">
        <v>0</v>
      </c>
      <c r="CJ19" s="88">
        <v>0</v>
      </c>
      <c r="CK19" s="88">
        <v>0</v>
      </c>
      <c r="CL19" s="88">
        <v>0</v>
      </c>
      <c r="CM19" s="88">
        <v>0</v>
      </c>
      <c r="CN19" s="88">
        <v>0</v>
      </c>
      <c r="CP19" s="88">
        <v>0</v>
      </c>
      <c r="CQ19" s="88">
        <v>0</v>
      </c>
      <c r="CR19" s="88">
        <v>0</v>
      </c>
      <c r="CS19" s="88">
        <v>0</v>
      </c>
      <c r="CT19" s="88">
        <v>0</v>
      </c>
      <c r="CU19" s="88">
        <v>0</v>
      </c>
      <c r="CV19" s="88">
        <v>0</v>
      </c>
      <c r="CW19" s="88">
        <v>0</v>
      </c>
      <c r="CX19" s="88">
        <v>0</v>
      </c>
      <c r="CY19" s="88">
        <v>0</v>
      </c>
      <c r="DA19" s="88">
        <v>0</v>
      </c>
      <c r="DB19" s="88">
        <v>0</v>
      </c>
      <c r="DC19" s="88">
        <v>0</v>
      </c>
      <c r="DD19" s="88">
        <v>0</v>
      </c>
      <c r="DE19" s="88">
        <v>0</v>
      </c>
      <c r="DF19" s="88">
        <v>0</v>
      </c>
      <c r="DG19" s="88">
        <v>0</v>
      </c>
      <c r="DH19" s="88">
        <v>0</v>
      </c>
      <c r="DI19" s="88">
        <v>0</v>
      </c>
      <c r="DJ19" s="88">
        <v>0</v>
      </c>
      <c r="DL19" s="88">
        <v>322</v>
      </c>
      <c r="DM19" s="88">
        <v>322</v>
      </c>
      <c r="DN19" s="88">
        <v>322</v>
      </c>
      <c r="DO19" s="88">
        <v>322</v>
      </c>
      <c r="DP19" s="88">
        <v>322</v>
      </c>
      <c r="DQ19" s="88">
        <v>322</v>
      </c>
      <c r="DR19" s="88">
        <v>322</v>
      </c>
      <c r="DS19" s="88">
        <v>322</v>
      </c>
      <c r="DT19" s="88">
        <v>322</v>
      </c>
      <c r="DU19" s="88">
        <v>322</v>
      </c>
      <c r="DW19" s="10">
        <v>0</v>
      </c>
      <c r="DX19" s="88">
        <v>0</v>
      </c>
      <c r="DY19" s="88">
        <v>0</v>
      </c>
      <c r="DZ19" s="88">
        <v>0</v>
      </c>
      <c r="EA19" s="88">
        <v>0</v>
      </c>
      <c r="EB19" s="88">
        <v>0</v>
      </c>
      <c r="EC19" s="88">
        <v>0</v>
      </c>
      <c r="ED19" s="88">
        <v>0</v>
      </c>
      <c r="EE19" s="88">
        <v>0</v>
      </c>
      <c r="EF19" s="88">
        <v>0</v>
      </c>
    </row>
    <row r="20" spans="4:136" x14ac:dyDescent="0.2">
      <c r="D20" s="10"/>
      <c r="E20" s="10"/>
      <c r="F20" s="10"/>
      <c r="G20" s="10"/>
      <c r="I20" s="10"/>
      <c r="J20" s="10"/>
      <c r="K20" s="10"/>
      <c r="L20" s="10"/>
      <c r="M20" s="10"/>
      <c r="N20" s="10"/>
      <c r="O20" s="10"/>
      <c r="P20" s="10"/>
      <c r="Q20" s="10"/>
      <c r="S20" s="10"/>
      <c r="T20" s="10"/>
      <c r="U20" s="10"/>
      <c r="W20" s="10"/>
      <c r="X20" s="10"/>
      <c r="Y20" s="10"/>
      <c r="Z20" s="10"/>
      <c r="AB20" s="10"/>
      <c r="AC20" s="10"/>
      <c r="AE20" s="10"/>
      <c r="AG20" s="41"/>
      <c r="AH20" s="41"/>
      <c r="AI20" s="10"/>
      <c r="AJ20" s="15"/>
      <c r="AK20" s="41"/>
      <c r="AL20" s="41"/>
      <c r="AM20" s="10"/>
      <c r="AN20" s="10"/>
      <c r="AP20" s="10"/>
      <c r="AQ20" s="10"/>
      <c r="AR20" s="10"/>
      <c r="AS20" s="10"/>
      <c r="AT20" s="10"/>
      <c r="AU20" s="10"/>
      <c r="AV20" s="10"/>
      <c r="AW20" s="10"/>
      <c r="AX20" s="10"/>
      <c r="AY20" s="10"/>
      <c r="AZ20" s="10"/>
      <c r="BA20" s="10"/>
      <c r="BC20" s="10"/>
      <c r="BD20" s="10"/>
      <c r="BE20" s="10"/>
      <c r="BF20" s="10"/>
      <c r="BG20" s="10"/>
      <c r="BH20" s="10"/>
      <c r="BI20" s="10"/>
      <c r="BJ20" s="10"/>
      <c r="BK20" s="10"/>
      <c r="BL20" s="10"/>
      <c r="BM20" s="10"/>
      <c r="BN20" s="10"/>
      <c r="BP20" s="10"/>
      <c r="BQ20" s="10"/>
      <c r="BR20" s="10"/>
      <c r="BS20" s="10"/>
      <c r="BT20" s="10"/>
      <c r="BU20" s="10"/>
      <c r="BV20" s="10"/>
      <c r="BW20" s="10"/>
      <c r="BX20" s="10"/>
      <c r="BY20" s="10"/>
      <c r="BZ20" s="10"/>
      <c r="CA20" s="10"/>
      <c r="CC20" s="10"/>
      <c r="CD20" s="10"/>
      <c r="CE20" s="10"/>
      <c r="CF20" s="10"/>
      <c r="CG20" s="10"/>
      <c r="CH20" s="10"/>
      <c r="CI20" s="10"/>
      <c r="CJ20" s="10"/>
      <c r="CK20" s="10"/>
      <c r="CL20" s="10"/>
      <c r="CM20" s="10"/>
      <c r="CN20" s="10"/>
      <c r="CP20" s="10"/>
      <c r="CQ20" s="10"/>
      <c r="CR20" s="10"/>
      <c r="CS20" s="10"/>
      <c r="CT20" s="10"/>
      <c r="CU20" s="10"/>
      <c r="CV20" s="10"/>
      <c r="CW20" s="10"/>
      <c r="CX20" s="10"/>
      <c r="CY20" s="10"/>
      <c r="DA20" s="10"/>
      <c r="DB20" s="10"/>
      <c r="DC20" s="10"/>
      <c r="DD20" s="10"/>
      <c r="DE20" s="10"/>
      <c r="DF20" s="10"/>
      <c r="DG20" s="10"/>
      <c r="DH20" s="10"/>
      <c r="DI20" s="10"/>
      <c r="DJ20" s="10"/>
      <c r="DL20" s="10"/>
      <c r="DM20" s="10"/>
      <c r="DN20" s="10"/>
      <c r="DO20" s="10"/>
      <c r="DP20" s="10"/>
      <c r="DQ20" s="10"/>
      <c r="DR20" s="10"/>
      <c r="DS20" s="10"/>
      <c r="DT20" s="10"/>
      <c r="DU20" s="10"/>
      <c r="DW20" s="10"/>
      <c r="DX20" s="10"/>
      <c r="DY20" s="10"/>
      <c r="DZ20" s="10"/>
      <c r="EA20" s="10"/>
      <c r="EB20" s="10"/>
      <c r="EC20" s="10"/>
      <c r="ED20" s="10"/>
      <c r="EE20" s="10"/>
      <c r="EF20" s="10"/>
    </row>
    <row r="21" spans="4:136" x14ac:dyDescent="0.2">
      <c r="D21" s="10"/>
      <c r="E21" s="10"/>
      <c r="F21" s="10"/>
      <c r="G21" s="10"/>
      <c r="I21" s="10"/>
      <c r="J21" s="10"/>
      <c r="K21" s="10"/>
      <c r="L21" s="10"/>
      <c r="M21" s="10"/>
      <c r="N21" s="10"/>
      <c r="O21" s="10"/>
      <c r="P21" s="10"/>
      <c r="Q21" s="10"/>
      <c r="S21" s="10"/>
      <c r="T21" s="10"/>
      <c r="U21" s="10"/>
      <c r="W21" s="10"/>
      <c r="X21" s="10"/>
      <c r="Y21" s="10"/>
      <c r="Z21" s="10"/>
      <c r="AB21" s="10"/>
      <c r="AC21" s="10"/>
      <c r="AE21" s="10"/>
      <c r="AG21" s="41"/>
      <c r="AH21" s="41"/>
      <c r="AI21" s="10"/>
      <c r="AJ21" s="15"/>
      <c r="AK21" s="41"/>
      <c r="AL21" s="41"/>
      <c r="AM21" s="10"/>
      <c r="AN21" s="10"/>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c r="BP21" s="10"/>
      <c r="BQ21" s="10"/>
      <c r="BR21" s="10"/>
      <c r="BS21" s="10"/>
      <c r="BT21" s="10"/>
      <c r="BU21" s="10"/>
      <c r="BV21" s="10"/>
      <c r="BW21" s="10"/>
      <c r="BX21" s="10"/>
      <c r="BY21" s="10"/>
      <c r="BZ21" s="10"/>
      <c r="CA21" s="10"/>
      <c r="CC21" s="10"/>
      <c r="CD21" s="10"/>
      <c r="CE21" s="10"/>
      <c r="CF21" s="10"/>
      <c r="CG21" s="10"/>
      <c r="CH21" s="10"/>
      <c r="CI21" s="10"/>
      <c r="CJ21" s="10"/>
      <c r="CK21" s="10"/>
      <c r="CL21" s="10"/>
      <c r="CM21" s="10"/>
      <c r="CN21" s="10"/>
      <c r="CP21" s="10"/>
      <c r="CQ21" s="10"/>
      <c r="CR21" s="10"/>
      <c r="CS21" s="10"/>
      <c r="CT21" s="10"/>
      <c r="CU21" s="10"/>
      <c r="CV21" s="10"/>
      <c r="CW21" s="10"/>
      <c r="CX21" s="10"/>
      <c r="CY21" s="10"/>
      <c r="DA21" s="10"/>
      <c r="DB21" s="10"/>
      <c r="DC21" s="10"/>
      <c r="DD21" s="10"/>
      <c r="DE21" s="10"/>
      <c r="DF21" s="10"/>
      <c r="DG21" s="10"/>
      <c r="DH21" s="10"/>
      <c r="DI21" s="10"/>
      <c r="DJ21" s="10"/>
      <c r="DL21" s="10"/>
      <c r="DM21" s="10"/>
      <c r="DN21" s="10"/>
      <c r="DO21" s="10"/>
      <c r="DP21" s="10"/>
      <c r="DQ21" s="10"/>
      <c r="DR21" s="10"/>
      <c r="DS21" s="10"/>
      <c r="DT21" s="10"/>
      <c r="DU21" s="10"/>
      <c r="DW21" s="10"/>
      <c r="DX21" s="10"/>
      <c r="DY21" s="10"/>
      <c r="DZ21" s="10"/>
      <c r="EA21" s="10"/>
      <c r="EB21" s="10"/>
      <c r="EC21" s="10"/>
      <c r="ED21" s="10"/>
      <c r="EE21" s="10"/>
      <c r="EF21" s="10"/>
    </row>
    <row r="22" spans="4:136" x14ac:dyDescent="0.2">
      <c r="D22" s="10"/>
      <c r="E22" s="10"/>
      <c r="F22" s="10"/>
      <c r="G22" s="10"/>
      <c r="I22" s="10"/>
      <c r="J22" s="10"/>
      <c r="K22" s="10"/>
      <c r="L22" s="10"/>
      <c r="M22" s="10"/>
      <c r="N22" s="10"/>
      <c r="O22" s="10"/>
      <c r="P22" s="10"/>
      <c r="Q22" s="10"/>
      <c r="S22" s="10"/>
      <c r="T22" s="10"/>
      <c r="U22" s="10"/>
      <c r="W22" s="10"/>
      <c r="X22" s="10"/>
      <c r="Y22" s="10"/>
      <c r="Z22" s="10"/>
      <c r="AB22" s="10"/>
      <c r="AC22" s="10"/>
      <c r="AE22" s="10"/>
      <c r="AG22" s="41"/>
      <c r="AH22" s="41"/>
      <c r="AI22" s="10"/>
      <c r="AJ22" s="15"/>
      <c r="AK22" s="41"/>
      <c r="AL22" s="41"/>
      <c r="AM22" s="10"/>
      <c r="AN22" s="10"/>
      <c r="AP22" s="10"/>
      <c r="AQ22" s="10"/>
      <c r="AR22" s="10"/>
      <c r="AS22" s="10"/>
      <c r="AT22" s="10"/>
      <c r="AU22" s="10"/>
      <c r="AV22" s="10"/>
      <c r="AW22" s="10"/>
      <c r="AX22" s="10"/>
      <c r="AY22" s="10"/>
      <c r="AZ22" s="10"/>
      <c r="BA22" s="10"/>
      <c r="BC22" s="10"/>
      <c r="BD22" s="10"/>
      <c r="BE22" s="10"/>
      <c r="BF22" s="10"/>
      <c r="BG22" s="10"/>
      <c r="BH22" s="10"/>
      <c r="BI22" s="10"/>
      <c r="BJ22" s="10"/>
      <c r="BK22" s="10"/>
      <c r="BL22" s="10"/>
      <c r="BM22" s="10"/>
      <c r="BN22" s="10"/>
      <c r="BP22" s="10"/>
      <c r="BQ22" s="10"/>
      <c r="BR22" s="10"/>
      <c r="BS22" s="10"/>
      <c r="BT22" s="10"/>
      <c r="BU22" s="10"/>
      <c r="BV22" s="10"/>
      <c r="BW22" s="10"/>
      <c r="BX22" s="10"/>
      <c r="BY22" s="10"/>
      <c r="BZ22" s="10"/>
      <c r="CA22" s="10"/>
      <c r="CC22" s="10"/>
      <c r="CD22" s="10"/>
      <c r="CE22" s="10"/>
      <c r="CF22" s="10"/>
      <c r="CG22" s="10"/>
      <c r="CH22" s="10"/>
      <c r="CI22" s="10"/>
      <c r="CJ22" s="10"/>
      <c r="CK22" s="10"/>
      <c r="CL22" s="10"/>
      <c r="CM22" s="10"/>
      <c r="CN22" s="10"/>
      <c r="CP22" s="10"/>
      <c r="CQ22" s="10"/>
      <c r="CR22" s="10"/>
      <c r="CS22" s="10"/>
      <c r="CT22" s="10"/>
      <c r="CU22" s="10"/>
      <c r="CV22" s="10"/>
      <c r="CW22" s="10"/>
      <c r="CX22" s="10"/>
      <c r="CY22" s="10"/>
      <c r="DA22" s="10"/>
      <c r="DB22" s="10"/>
      <c r="DC22" s="10"/>
      <c r="DD22" s="10"/>
      <c r="DE22" s="10"/>
      <c r="DF22" s="10"/>
      <c r="DG22" s="10"/>
      <c r="DH22" s="10"/>
      <c r="DI22" s="10"/>
      <c r="DJ22" s="10"/>
      <c r="DL22" s="10"/>
      <c r="DM22" s="10"/>
      <c r="DN22" s="10"/>
      <c r="DO22" s="10"/>
      <c r="DP22" s="10"/>
      <c r="DQ22" s="10"/>
      <c r="DR22" s="10"/>
      <c r="DS22" s="10"/>
      <c r="DT22" s="10"/>
      <c r="DU22" s="10"/>
      <c r="DW22" s="10"/>
      <c r="DX22" s="10"/>
      <c r="DY22" s="10"/>
      <c r="DZ22" s="10"/>
      <c r="EA22" s="10"/>
      <c r="EB22" s="10"/>
      <c r="EC22" s="10"/>
      <c r="ED22" s="10"/>
      <c r="EE22" s="10"/>
      <c r="EF22" s="10"/>
    </row>
    <row r="23" spans="4:136" x14ac:dyDescent="0.2">
      <c r="D23" s="10"/>
      <c r="E23" s="10"/>
      <c r="F23" s="10"/>
      <c r="G23" s="10"/>
      <c r="I23" s="10"/>
      <c r="J23" s="10"/>
      <c r="K23" s="10"/>
      <c r="L23" s="10"/>
      <c r="M23" s="10"/>
      <c r="N23" s="10"/>
      <c r="O23" s="10"/>
      <c r="P23" s="10"/>
      <c r="Q23" s="10"/>
      <c r="S23" s="10"/>
      <c r="T23" s="10"/>
      <c r="U23" s="10"/>
      <c r="W23" s="10"/>
      <c r="X23" s="10"/>
      <c r="Y23" s="10"/>
      <c r="Z23" s="10"/>
      <c r="AB23" s="10"/>
      <c r="AC23" s="10"/>
      <c r="AE23" s="10"/>
      <c r="AG23" s="41"/>
      <c r="AH23" s="41"/>
      <c r="AI23" s="10"/>
      <c r="AJ23" s="15"/>
      <c r="AK23" s="41"/>
      <c r="AL23" s="41"/>
      <c r="AM23" s="10"/>
      <c r="AN23" s="10"/>
      <c r="AP23" s="10"/>
      <c r="AQ23" s="10"/>
      <c r="AR23" s="10"/>
      <c r="AS23" s="10"/>
      <c r="AT23" s="10"/>
      <c r="AU23" s="10"/>
      <c r="AV23" s="10"/>
      <c r="AW23" s="10"/>
      <c r="AX23" s="10"/>
      <c r="AY23" s="10"/>
      <c r="AZ23" s="10"/>
      <c r="BA23" s="10"/>
      <c r="BC23" s="10"/>
      <c r="BD23" s="10"/>
      <c r="BE23" s="10"/>
      <c r="BF23" s="10"/>
      <c r="BG23" s="10"/>
      <c r="BH23" s="10"/>
      <c r="BI23" s="10"/>
      <c r="BJ23" s="10"/>
      <c r="BK23" s="10"/>
      <c r="BL23" s="10"/>
      <c r="BM23" s="10"/>
      <c r="BN23" s="10"/>
      <c r="BP23" s="10"/>
      <c r="BQ23" s="10"/>
      <c r="BR23" s="10"/>
      <c r="BS23" s="10"/>
      <c r="BT23" s="10"/>
      <c r="BU23" s="10"/>
      <c r="BV23" s="10"/>
      <c r="BW23" s="10"/>
      <c r="BX23" s="10"/>
      <c r="BY23" s="10"/>
      <c r="BZ23" s="10"/>
      <c r="CA23" s="10"/>
      <c r="CC23" s="10"/>
      <c r="CD23" s="10"/>
      <c r="CE23" s="10"/>
      <c r="CF23" s="10"/>
      <c r="CG23" s="10"/>
      <c r="CH23" s="10"/>
      <c r="CI23" s="10"/>
      <c r="CJ23" s="10"/>
      <c r="CK23" s="10"/>
      <c r="CL23" s="10"/>
      <c r="CM23" s="10"/>
      <c r="CN23" s="10"/>
      <c r="CP23" s="10"/>
      <c r="CQ23" s="10"/>
      <c r="CR23" s="10"/>
      <c r="CS23" s="10"/>
      <c r="CT23" s="10"/>
      <c r="CU23" s="10"/>
      <c r="CV23" s="10"/>
      <c r="CW23" s="10"/>
      <c r="CX23" s="10"/>
      <c r="CY23" s="10"/>
      <c r="DA23" s="10"/>
      <c r="DB23" s="10"/>
      <c r="DC23" s="10"/>
      <c r="DD23" s="10"/>
      <c r="DE23" s="10"/>
      <c r="DF23" s="10"/>
      <c r="DG23" s="10"/>
      <c r="DH23" s="10"/>
      <c r="DI23" s="10"/>
      <c r="DJ23" s="10"/>
      <c r="DL23" s="10"/>
      <c r="DM23" s="10"/>
      <c r="DN23" s="10"/>
      <c r="DO23" s="10"/>
      <c r="DP23" s="10"/>
      <c r="DQ23" s="10"/>
      <c r="DR23" s="10"/>
      <c r="DS23" s="10"/>
      <c r="DT23" s="10"/>
      <c r="DU23" s="10"/>
      <c r="DW23" s="10"/>
      <c r="DX23" s="10"/>
      <c r="DY23" s="10"/>
      <c r="DZ23" s="10"/>
      <c r="EA23" s="10"/>
      <c r="EB23" s="10"/>
      <c r="EC23" s="10"/>
      <c r="ED23" s="10"/>
      <c r="EE23" s="10"/>
      <c r="EF23" s="10"/>
    </row>
    <row r="24" spans="4:136" x14ac:dyDescent="0.2">
      <c r="D24" s="10"/>
      <c r="E24" s="10"/>
      <c r="F24" s="10"/>
      <c r="G24" s="10"/>
      <c r="I24" s="10"/>
      <c r="J24" s="10"/>
      <c r="K24" s="10"/>
      <c r="L24" s="10"/>
      <c r="M24" s="10"/>
      <c r="N24" s="10"/>
      <c r="O24" s="10"/>
      <c r="P24" s="10"/>
      <c r="Q24" s="10"/>
      <c r="S24" s="10"/>
      <c r="T24" s="10"/>
      <c r="U24" s="10"/>
      <c r="W24" s="10"/>
      <c r="X24" s="10"/>
      <c r="Y24" s="10"/>
      <c r="Z24" s="10"/>
      <c r="AB24" s="10"/>
      <c r="AC24" s="10"/>
      <c r="AE24" s="10"/>
      <c r="AG24" s="41"/>
      <c r="AH24" s="41"/>
      <c r="AI24" s="10"/>
      <c r="AJ24" s="15"/>
      <c r="AK24" s="41"/>
      <c r="AL24" s="41"/>
      <c r="AM24" s="10"/>
      <c r="AN24" s="10"/>
      <c r="AP24" s="10"/>
      <c r="AQ24" s="10"/>
      <c r="AR24" s="10"/>
      <c r="AS24" s="10"/>
      <c r="AT24" s="10"/>
      <c r="AU24" s="10"/>
      <c r="AV24" s="10"/>
      <c r="AW24" s="10"/>
      <c r="AX24" s="10"/>
      <c r="AY24" s="10"/>
      <c r="AZ24" s="10"/>
      <c r="BA24" s="10"/>
      <c r="BC24" s="10"/>
      <c r="BD24" s="10"/>
      <c r="BE24" s="10"/>
      <c r="BF24" s="10"/>
      <c r="BG24" s="10"/>
      <c r="BH24" s="10"/>
      <c r="BI24" s="10"/>
      <c r="BJ24" s="10"/>
      <c r="BK24" s="10"/>
      <c r="BL24" s="10"/>
      <c r="BM24" s="10"/>
      <c r="BN24" s="10"/>
      <c r="BP24" s="10"/>
      <c r="BQ24" s="10"/>
      <c r="BR24" s="10"/>
      <c r="BS24" s="10"/>
      <c r="BT24" s="10"/>
      <c r="BU24" s="10"/>
      <c r="BV24" s="10"/>
      <c r="BW24" s="10"/>
      <c r="BX24" s="10"/>
      <c r="BY24" s="10"/>
      <c r="BZ24" s="10"/>
      <c r="CA24" s="10"/>
      <c r="CC24" s="10"/>
      <c r="CD24" s="10"/>
      <c r="CE24" s="10"/>
      <c r="CF24" s="10"/>
      <c r="CG24" s="10"/>
      <c r="CH24" s="10"/>
      <c r="CI24" s="10"/>
      <c r="CJ24" s="10"/>
      <c r="CK24" s="10"/>
      <c r="CL24" s="10"/>
      <c r="CM24" s="10"/>
      <c r="CN24" s="10"/>
      <c r="CP24" s="10"/>
      <c r="CQ24" s="10"/>
      <c r="CR24" s="10"/>
      <c r="CS24" s="10"/>
      <c r="CT24" s="10"/>
      <c r="CU24" s="10"/>
      <c r="CV24" s="10"/>
      <c r="CW24" s="10"/>
      <c r="CX24" s="10"/>
      <c r="CY24" s="10"/>
      <c r="DA24" s="10"/>
      <c r="DB24" s="10"/>
      <c r="DC24" s="10"/>
      <c r="DD24" s="10"/>
      <c r="DE24" s="10"/>
      <c r="DF24" s="10"/>
      <c r="DG24" s="10"/>
      <c r="DH24" s="10"/>
      <c r="DI24" s="10"/>
      <c r="DJ24" s="10"/>
      <c r="DL24" s="10"/>
      <c r="DM24" s="10"/>
      <c r="DN24" s="10"/>
      <c r="DO24" s="10"/>
      <c r="DP24" s="10"/>
      <c r="DQ24" s="10"/>
      <c r="DR24" s="10"/>
      <c r="DS24" s="10"/>
      <c r="DT24" s="10"/>
      <c r="DU24" s="10"/>
      <c r="DW24" s="10"/>
      <c r="DX24" s="10"/>
      <c r="DY24" s="10"/>
      <c r="DZ24" s="10"/>
      <c r="EA24" s="10"/>
      <c r="EB24" s="10"/>
      <c r="EC24" s="10"/>
      <c r="ED24" s="10"/>
      <c r="EE24" s="10"/>
      <c r="EF24" s="10"/>
    </row>
    <row r="25" spans="4:136" x14ac:dyDescent="0.2">
      <c r="D25" s="10"/>
      <c r="E25" s="10"/>
      <c r="F25" s="10"/>
      <c r="G25" s="10"/>
      <c r="I25" s="10"/>
      <c r="J25" s="10"/>
      <c r="K25" s="10"/>
      <c r="L25" s="10"/>
      <c r="M25" s="10"/>
      <c r="N25" s="10"/>
      <c r="O25" s="10"/>
      <c r="P25" s="10"/>
      <c r="Q25" s="10"/>
      <c r="S25" s="10"/>
      <c r="T25" s="10"/>
      <c r="U25" s="10"/>
      <c r="W25" s="10"/>
      <c r="X25" s="10"/>
      <c r="Y25" s="10"/>
      <c r="Z25" s="10"/>
      <c r="AB25" s="10"/>
      <c r="AC25" s="10"/>
      <c r="AE25" s="10"/>
      <c r="AG25" s="41"/>
      <c r="AH25" s="41"/>
      <c r="AI25" s="10"/>
      <c r="AJ25" s="15"/>
      <c r="AK25" s="41"/>
      <c r="AL25" s="41"/>
      <c r="AM25" s="10"/>
      <c r="AN25" s="10"/>
      <c r="AP25" s="10"/>
      <c r="AQ25" s="10"/>
      <c r="AR25" s="10"/>
      <c r="AS25" s="10"/>
      <c r="AT25" s="10"/>
      <c r="AU25" s="10"/>
      <c r="AV25" s="10"/>
      <c r="AW25" s="10"/>
      <c r="AX25" s="10"/>
      <c r="AY25" s="10"/>
      <c r="AZ25" s="10"/>
      <c r="BA25" s="10"/>
      <c r="BC25" s="10"/>
      <c r="BD25" s="10"/>
      <c r="BE25" s="10"/>
      <c r="BF25" s="10"/>
      <c r="BG25" s="10"/>
      <c r="BH25" s="10"/>
      <c r="BI25" s="10"/>
      <c r="BJ25" s="10"/>
      <c r="BK25" s="10"/>
      <c r="BL25" s="10"/>
      <c r="BM25" s="10"/>
      <c r="BN25" s="10"/>
      <c r="BP25" s="10"/>
      <c r="BQ25" s="10"/>
      <c r="BR25" s="10"/>
      <c r="BS25" s="10"/>
      <c r="BT25" s="10"/>
      <c r="BU25" s="10"/>
      <c r="BV25" s="10"/>
      <c r="BW25" s="10"/>
      <c r="BX25" s="10"/>
      <c r="BY25" s="10"/>
      <c r="BZ25" s="10"/>
      <c r="CA25" s="10"/>
      <c r="CC25" s="10"/>
      <c r="CD25" s="10"/>
      <c r="CE25" s="10"/>
      <c r="CF25" s="10"/>
      <c r="CG25" s="10"/>
      <c r="CH25" s="10"/>
      <c r="CI25" s="10"/>
      <c r="CJ25" s="10"/>
      <c r="CK25" s="10"/>
      <c r="CL25" s="10"/>
      <c r="CM25" s="10"/>
      <c r="CN25" s="10"/>
      <c r="CP25" s="10"/>
      <c r="CQ25" s="10"/>
      <c r="CR25" s="10"/>
      <c r="CS25" s="10"/>
      <c r="CT25" s="10"/>
      <c r="CU25" s="10"/>
      <c r="CV25" s="10"/>
      <c r="CW25" s="10"/>
      <c r="CX25" s="10"/>
      <c r="CY25" s="10"/>
      <c r="DA25" s="10"/>
      <c r="DB25" s="10"/>
      <c r="DC25" s="10"/>
      <c r="DD25" s="10"/>
      <c r="DE25" s="10"/>
      <c r="DF25" s="10"/>
      <c r="DG25" s="10"/>
      <c r="DH25" s="10"/>
      <c r="DI25" s="10"/>
      <c r="DJ25" s="10"/>
      <c r="DL25" s="10"/>
      <c r="DM25" s="10"/>
      <c r="DN25" s="10"/>
      <c r="DO25" s="10"/>
      <c r="DP25" s="10"/>
      <c r="DQ25" s="10"/>
      <c r="DR25" s="10"/>
      <c r="DS25" s="10"/>
      <c r="DT25" s="10"/>
      <c r="DU25" s="10"/>
      <c r="DW25" s="10"/>
      <c r="DX25" s="10"/>
      <c r="DY25" s="10"/>
      <c r="DZ25" s="10"/>
      <c r="EA25" s="10"/>
      <c r="EB25" s="10"/>
      <c r="EC25" s="10"/>
      <c r="ED25" s="10"/>
      <c r="EE25" s="10"/>
      <c r="EF25" s="10"/>
    </row>
    <row r="26" spans="4:136" x14ac:dyDescent="0.2">
      <c r="D26" s="10"/>
      <c r="E26" s="10"/>
      <c r="F26" s="10"/>
      <c r="G26" s="10"/>
      <c r="I26" s="10"/>
      <c r="J26" s="10"/>
      <c r="K26" s="10"/>
      <c r="L26" s="10"/>
      <c r="M26" s="10"/>
      <c r="N26" s="10"/>
      <c r="O26" s="10"/>
      <c r="P26" s="10"/>
      <c r="Q26" s="10"/>
      <c r="S26" s="10"/>
      <c r="T26" s="10"/>
      <c r="U26" s="10"/>
      <c r="W26" s="10"/>
      <c r="X26" s="10"/>
      <c r="Y26" s="10"/>
      <c r="Z26" s="10"/>
      <c r="AB26" s="10"/>
      <c r="AC26" s="10"/>
      <c r="AE26" s="10"/>
      <c r="AG26" s="41"/>
      <c r="AH26" s="41"/>
      <c r="AI26" s="10"/>
      <c r="AJ26" s="15"/>
      <c r="AK26" s="41"/>
      <c r="AL26" s="41"/>
      <c r="AM26" s="10"/>
      <c r="AN26" s="10"/>
      <c r="AP26" s="10"/>
      <c r="AQ26" s="10"/>
      <c r="AR26" s="10"/>
      <c r="AS26" s="10"/>
      <c r="AT26" s="10"/>
      <c r="AU26" s="10"/>
      <c r="AV26" s="10"/>
      <c r="AW26" s="10"/>
      <c r="AX26" s="10"/>
      <c r="AY26" s="10"/>
      <c r="AZ26" s="10"/>
      <c r="BA26" s="10"/>
      <c r="BC26" s="10"/>
      <c r="BD26" s="10"/>
      <c r="BE26" s="10"/>
      <c r="BF26" s="10"/>
      <c r="BG26" s="10"/>
      <c r="BH26" s="10"/>
      <c r="BI26" s="10"/>
      <c r="BJ26" s="10"/>
      <c r="BK26" s="10"/>
      <c r="BL26" s="10"/>
      <c r="BM26" s="10"/>
      <c r="BN26" s="10"/>
      <c r="BP26" s="10"/>
      <c r="BQ26" s="10"/>
      <c r="BR26" s="10"/>
      <c r="BS26" s="10"/>
      <c r="BT26" s="10"/>
      <c r="BU26" s="10"/>
      <c r="BV26" s="10"/>
      <c r="BW26" s="10"/>
      <c r="BX26" s="10"/>
      <c r="BY26" s="10"/>
      <c r="BZ26" s="10"/>
      <c r="CA26" s="10"/>
      <c r="CC26" s="10"/>
      <c r="CD26" s="10"/>
      <c r="CE26" s="10"/>
      <c r="CF26" s="10"/>
      <c r="CG26" s="10"/>
      <c r="CH26" s="10"/>
      <c r="CI26" s="10"/>
      <c r="CJ26" s="10"/>
      <c r="CK26" s="10"/>
      <c r="CL26" s="10"/>
      <c r="CM26" s="10"/>
      <c r="CN26" s="10"/>
      <c r="CP26" s="10"/>
      <c r="CQ26" s="10"/>
      <c r="CR26" s="10"/>
      <c r="CS26" s="10"/>
      <c r="CT26" s="10"/>
      <c r="CU26" s="10"/>
      <c r="CV26" s="10"/>
      <c r="CW26" s="10"/>
      <c r="CX26" s="10"/>
      <c r="CY26" s="10"/>
      <c r="DA26" s="10"/>
      <c r="DB26" s="10"/>
      <c r="DC26" s="10"/>
      <c r="DD26" s="10"/>
      <c r="DE26" s="10"/>
      <c r="DF26" s="10"/>
      <c r="DG26" s="10"/>
      <c r="DH26" s="10"/>
      <c r="DI26" s="10"/>
      <c r="DJ26" s="10"/>
      <c r="DL26" s="10"/>
      <c r="DM26" s="10"/>
      <c r="DN26" s="10"/>
      <c r="DO26" s="10"/>
      <c r="DP26" s="10"/>
      <c r="DQ26" s="10"/>
      <c r="DR26" s="10"/>
      <c r="DS26" s="10"/>
      <c r="DT26" s="10"/>
      <c r="DU26" s="10"/>
      <c r="DW26" s="10"/>
      <c r="DX26" s="10"/>
      <c r="DY26" s="10"/>
      <c r="DZ26" s="10"/>
      <c r="EA26" s="10"/>
      <c r="EB26" s="10"/>
      <c r="EC26" s="10"/>
      <c r="ED26" s="10"/>
      <c r="EE26" s="10"/>
      <c r="EF26" s="10"/>
    </row>
    <row r="27" spans="4:136" x14ac:dyDescent="0.2">
      <c r="D27" s="10"/>
      <c r="E27" s="10"/>
      <c r="F27" s="10"/>
      <c r="G27" s="10"/>
      <c r="I27" s="10"/>
      <c r="J27" s="10"/>
      <c r="K27" s="10"/>
      <c r="L27" s="10"/>
      <c r="M27" s="10"/>
      <c r="N27" s="10"/>
      <c r="O27" s="10"/>
      <c r="P27" s="10"/>
      <c r="Q27" s="10"/>
      <c r="S27" s="10"/>
      <c r="T27" s="10"/>
      <c r="U27" s="10"/>
      <c r="W27" s="10"/>
      <c r="X27" s="10"/>
      <c r="Y27" s="10"/>
      <c r="Z27" s="10"/>
      <c r="AB27" s="10"/>
      <c r="AC27" s="10"/>
      <c r="AE27" s="10"/>
      <c r="AG27" s="41"/>
      <c r="AH27" s="41"/>
      <c r="AI27" s="10"/>
      <c r="AJ27" s="15"/>
      <c r="AK27" s="41"/>
      <c r="AL27" s="41"/>
      <c r="AM27" s="10"/>
      <c r="AN27" s="10"/>
      <c r="AP27" s="10"/>
      <c r="AQ27" s="10"/>
      <c r="AR27" s="10"/>
      <c r="AS27" s="10"/>
      <c r="AT27" s="10"/>
      <c r="AU27" s="10"/>
      <c r="AV27" s="10"/>
      <c r="AW27" s="10"/>
      <c r="AX27" s="10"/>
      <c r="AY27" s="10"/>
      <c r="AZ27" s="10"/>
      <c r="BA27" s="10"/>
      <c r="BC27" s="10"/>
      <c r="BD27" s="10"/>
      <c r="BE27" s="10"/>
      <c r="BF27" s="10"/>
      <c r="BG27" s="10"/>
      <c r="BH27" s="10"/>
      <c r="BI27" s="10"/>
      <c r="BJ27" s="10"/>
      <c r="BK27" s="10"/>
      <c r="BL27" s="10"/>
      <c r="BM27" s="10"/>
      <c r="BN27" s="10"/>
      <c r="BP27" s="10"/>
      <c r="BQ27" s="10"/>
      <c r="BR27" s="10"/>
      <c r="BS27" s="10"/>
      <c r="BT27" s="10"/>
      <c r="BU27" s="10"/>
      <c r="BV27" s="10"/>
      <c r="BW27" s="10"/>
      <c r="BX27" s="10"/>
      <c r="BY27" s="10"/>
      <c r="BZ27" s="10"/>
      <c r="CA27" s="10"/>
      <c r="CC27" s="10"/>
      <c r="CD27" s="10"/>
      <c r="CE27" s="10"/>
      <c r="CF27" s="10"/>
      <c r="CG27" s="10"/>
      <c r="CH27" s="10"/>
      <c r="CI27" s="10"/>
      <c r="CJ27" s="10"/>
      <c r="CK27" s="10"/>
      <c r="CL27" s="10"/>
      <c r="CM27" s="10"/>
      <c r="CN27" s="10"/>
      <c r="CP27" s="10"/>
      <c r="CQ27" s="10"/>
      <c r="CR27" s="10"/>
      <c r="CS27" s="10"/>
      <c r="CT27" s="10"/>
      <c r="CU27" s="10"/>
      <c r="CV27" s="10"/>
      <c r="CW27" s="10"/>
      <c r="CX27" s="10"/>
      <c r="CY27" s="10"/>
      <c r="DA27" s="10"/>
      <c r="DB27" s="10"/>
      <c r="DC27" s="10"/>
      <c r="DD27" s="10"/>
      <c r="DE27" s="10"/>
      <c r="DF27" s="10"/>
      <c r="DG27" s="10"/>
      <c r="DH27" s="10"/>
      <c r="DI27" s="10"/>
      <c r="DJ27" s="10"/>
      <c r="DL27" s="10"/>
      <c r="DM27" s="10"/>
      <c r="DN27" s="10"/>
      <c r="DO27" s="10"/>
      <c r="DP27" s="10"/>
      <c r="DQ27" s="10"/>
      <c r="DR27" s="10"/>
      <c r="DS27" s="10"/>
      <c r="DT27" s="10"/>
      <c r="DU27" s="10"/>
      <c r="DW27" s="10"/>
      <c r="DX27" s="10"/>
      <c r="DY27" s="10"/>
      <c r="DZ27" s="10"/>
      <c r="EA27" s="10"/>
      <c r="EB27" s="10"/>
      <c r="EC27" s="10"/>
      <c r="ED27" s="10"/>
      <c r="EE27" s="10"/>
      <c r="EF27" s="10"/>
    </row>
    <row r="28" spans="4:136" x14ac:dyDescent="0.2">
      <c r="D28" s="10"/>
      <c r="E28" s="10"/>
      <c r="F28" s="10"/>
      <c r="G28" s="10"/>
      <c r="I28" s="10"/>
      <c r="J28" s="10"/>
      <c r="K28" s="10"/>
      <c r="L28" s="10"/>
      <c r="M28" s="10"/>
      <c r="N28" s="10"/>
      <c r="O28" s="10"/>
      <c r="P28" s="10"/>
      <c r="Q28" s="10"/>
      <c r="S28" s="10"/>
      <c r="T28" s="10"/>
      <c r="U28" s="10"/>
      <c r="W28" s="10"/>
      <c r="X28" s="10"/>
      <c r="Y28" s="10"/>
      <c r="Z28" s="10"/>
      <c r="AB28" s="10"/>
      <c r="AC28" s="10"/>
      <c r="AE28" s="10"/>
      <c r="AG28" s="41"/>
      <c r="AH28" s="41"/>
      <c r="AI28" s="10"/>
      <c r="AJ28" s="15"/>
      <c r="AK28" s="41"/>
      <c r="AL28" s="41"/>
      <c r="AM28" s="10"/>
      <c r="AN28" s="10"/>
      <c r="AP28" s="10"/>
      <c r="AQ28" s="10"/>
      <c r="AR28" s="10"/>
      <c r="AS28" s="10"/>
      <c r="AT28" s="10"/>
      <c r="AU28" s="10"/>
      <c r="AV28" s="10"/>
      <c r="AW28" s="10"/>
      <c r="AX28" s="10"/>
      <c r="AY28" s="10"/>
      <c r="AZ28" s="10"/>
      <c r="BA28" s="10"/>
      <c r="BC28" s="10"/>
      <c r="BD28" s="10"/>
      <c r="BE28" s="10"/>
      <c r="BF28" s="10"/>
      <c r="BG28" s="10"/>
      <c r="BH28" s="10"/>
      <c r="BI28" s="10"/>
      <c r="BJ28" s="10"/>
      <c r="BK28" s="10"/>
      <c r="BL28" s="10"/>
      <c r="BM28" s="10"/>
      <c r="BN28" s="10"/>
      <c r="BP28" s="10"/>
      <c r="BQ28" s="10"/>
      <c r="BR28" s="10"/>
      <c r="BS28" s="10"/>
      <c r="BT28" s="10"/>
      <c r="BU28" s="10"/>
      <c r="BV28" s="10"/>
      <c r="BW28" s="10"/>
      <c r="BX28" s="10"/>
      <c r="BY28" s="10"/>
      <c r="BZ28" s="10"/>
      <c r="CA28" s="10"/>
      <c r="CC28" s="10"/>
      <c r="CD28" s="10"/>
      <c r="CE28" s="10"/>
      <c r="CF28" s="10"/>
      <c r="CG28" s="10"/>
      <c r="CH28" s="10"/>
      <c r="CI28" s="10"/>
      <c r="CJ28" s="10"/>
      <c r="CK28" s="10"/>
      <c r="CL28" s="10"/>
      <c r="CM28" s="10"/>
      <c r="CN28" s="10"/>
      <c r="CP28" s="10"/>
      <c r="CQ28" s="10"/>
      <c r="CR28" s="10"/>
      <c r="CS28" s="10"/>
      <c r="CT28" s="10"/>
      <c r="CU28" s="10"/>
      <c r="CV28" s="10"/>
      <c r="CW28" s="10"/>
      <c r="CX28" s="10"/>
      <c r="CY28" s="10"/>
      <c r="DA28" s="10"/>
      <c r="DB28" s="10"/>
      <c r="DC28" s="10"/>
      <c r="DD28" s="10"/>
      <c r="DE28" s="10"/>
      <c r="DF28" s="10"/>
      <c r="DG28" s="10"/>
      <c r="DH28" s="10"/>
      <c r="DI28" s="10"/>
      <c r="DJ28" s="10"/>
      <c r="DL28" s="10"/>
      <c r="DM28" s="10"/>
      <c r="DN28" s="10"/>
      <c r="DO28" s="10"/>
      <c r="DP28" s="10"/>
      <c r="DQ28" s="10"/>
      <c r="DR28" s="10"/>
      <c r="DS28" s="10"/>
      <c r="DT28" s="10"/>
      <c r="DU28" s="10"/>
      <c r="DW28" s="10"/>
      <c r="DX28" s="10"/>
      <c r="DY28" s="10"/>
      <c r="DZ28" s="10"/>
      <c r="EA28" s="10"/>
      <c r="EB28" s="10"/>
      <c r="EC28" s="10"/>
      <c r="ED28" s="10"/>
      <c r="EE28" s="10"/>
      <c r="EF28" s="10"/>
    </row>
    <row r="29" spans="4:136" x14ac:dyDescent="0.2">
      <c r="D29" s="10"/>
      <c r="E29" s="10"/>
      <c r="F29" s="10"/>
      <c r="G29" s="10"/>
      <c r="I29" s="10"/>
      <c r="J29" s="10"/>
      <c r="K29" s="10"/>
      <c r="L29" s="10"/>
      <c r="M29" s="10"/>
      <c r="N29" s="10"/>
      <c r="O29" s="10"/>
      <c r="P29" s="10"/>
      <c r="Q29" s="10"/>
      <c r="S29" s="10"/>
      <c r="T29" s="10"/>
      <c r="U29" s="10"/>
      <c r="W29" s="10"/>
      <c r="X29" s="10"/>
      <c r="Y29" s="10"/>
      <c r="Z29" s="10"/>
      <c r="AB29" s="10"/>
      <c r="AC29" s="10"/>
      <c r="AE29" s="10"/>
      <c r="AG29" s="41"/>
      <c r="AH29" s="41"/>
      <c r="AI29" s="10"/>
      <c r="AJ29" s="15"/>
      <c r="AK29" s="41"/>
      <c r="AL29" s="41"/>
      <c r="AM29" s="10"/>
      <c r="AN29" s="10"/>
      <c r="AP29" s="10"/>
      <c r="AQ29" s="10"/>
      <c r="AR29" s="10"/>
      <c r="AS29" s="10"/>
      <c r="AT29" s="10"/>
      <c r="AU29" s="10"/>
      <c r="AV29" s="10"/>
      <c r="AW29" s="10"/>
      <c r="AX29" s="10"/>
      <c r="AY29" s="10"/>
      <c r="AZ29" s="10"/>
      <c r="BA29" s="10"/>
      <c r="BC29" s="10"/>
      <c r="BD29" s="10"/>
      <c r="BE29" s="10"/>
      <c r="BF29" s="10"/>
      <c r="BG29" s="10"/>
      <c r="BH29" s="10"/>
      <c r="BI29" s="10"/>
      <c r="BJ29" s="10"/>
      <c r="BK29" s="10"/>
      <c r="BL29" s="10"/>
      <c r="BM29" s="10"/>
      <c r="BN29" s="10"/>
      <c r="BP29" s="10"/>
      <c r="BQ29" s="10"/>
      <c r="BR29" s="10"/>
      <c r="BS29" s="10"/>
      <c r="BT29" s="10"/>
      <c r="BU29" s="10"/>
      <c r="BV29" s="10"/>
      <c r="BW29" s="10"/>
      <c r="BX29" s="10"/>
      <c r="BY29" s="10"/>
      <c r="BZ29" s="10"/>
      <c r="CA29" s="10"/>
      <c r="CC29" s="10"/>
      <c r="CD29" s="10"/>
      <c r="CE29" s="10"/>
      <c r="CF29" s="10"/>
      <c r="CG29" s="10"/>
      <c r="CH29" s="10"/>
      <c r="CI29" s="10"/>
      <c r="CJ29" s="10"/>
      <c r="CK29" s="10"/>
      <c r="CL29" s="10"/>
      <c r="CM29" s="10"/>
      <c r="CN29" s="10"/>
      <c r="CP29" s="10"/>
      <c r="CQ29" s="10"/>
      <c r="CR29" s="10"/>
      <c r="CS29" s="10"/>
      <c r="CT29" s="10"/>
      <c r="CU29" s="10"/>
      <c r="CV29" s="10"/>
      <c r="CW29" s="10"/>
      <c r="CX29" s="10"/>
      <c r="CY29" s="10"/>
      <c r="DA29" s="10"/>
      <c r="DB29" s="10"/>
      <c r="DC29" s="10"/>
      <c r="DD29" s="10"/>
      <c r="DE29" s="10"/>
      <c r="DF29" s="10"/>
      <c r="DG29" s="10"/>
      <c r="DH29" s="10"/>
      <c r="DI29" s="10"/>
      <c r="DJ29" s="10"/>
      <c r="DL29" s="10"/>
      <c r="DM29" s="10"/>
      <c r="DN29" s="10"/>
      <c r="DO29" s="10"/>
      <c r="DP29" s="10"/>
      <c r="DQ29" s="10"/>
      <c r="DR29" s="10"/>
      <c r="DS29" s="10"/>
      <c r="DT29" s="10"/>
      <c r="DU29" s="10"/>
      <c r="DW29" s="10"/>
      <c r="DX29" s="10"/>
      <c r="DY29" s="10"/>
      <c r="DZ29" s="10"/>
      <c r="EA29" s="10"/>
      <c r="EB29" s="10"/>
      <c r="EC29" s="10"/>
      <c r="ED29" s="10"/>
      <c r="EE29" s="10"/>
      <c r="EF29" s="10"/>
    </row>
    <row r="30" spans="4:136" x14ac:dyDescent="0.2">
      <c r="D30" s="10"/>
      <c r="E30" s="10"/>
      <c r="F30" s="10"/>
      <c r="G30" s="10"/>
      <c r="I30" s="10"/>
      <c r="J30" s="10"/>
      <c r="K30" s="10"/>
      <c r="L30" s="10"/>
      <c r="M30" s="10"/>
      <c r="N30" s="10"/>
      <c r="O30" s="10"/>
      <c r="P30" s="10"/>
      <c r="Q30" s="10"/>
      <c r="S30" s="10"/>
      <c r="T30" s="10"/>
      <c r="U30" s="10"/>
      <c r="W30" s="10"/>
      <c r="X30" s="10"/>
      <c r="Y30" s="10"/>
      <c r="Z30" s="10"/>
      <c r="AB30" s="10"/>
      <c r="AC30" s="10"/>
      <c r="AE30" s="10"/>
      <c r="AG30" s="41"/>
      <c r="AH30" s="41"/>
      <c r="AI30" s="10"/>
      <c r="AJ30" s="15"/>
      <c r="AK30" s="41"/>
      <c r="AL30" s="41"/>
      <c r="AM30" s="10"/>
      <c r="AN30" s="10"/>
      <c r="AP30" s="10"/>
      <c r="AQ30" s="10"/>
      <c r="AR30" s="10"/>
      <c r="AS30" s="10"/>
      <c r="AT30" s="10"/>
      <c r="AU30" s="10"/>
      <c r="AV30" s="10"/>
      <c r="AW30" s="10"/>
      <c r="AX30" s="10"/>
      <c r="AY30" s="10"/>
      <c r="AZ30" s="10"/>
      <c r="BA30" s="10"/>
      <c r="BC30" s="10"/>
      <c r="BD30" s="10"/>
      <c r="BE30" s="10"/>
      <c r="BF30" s="10"/>
      <c r="BG30" s="10"/>
      <c r="BH30" s="10"/>
      <c r="BI30" s="10"/>
      <c r="BJ30" s="10"/>
      <c r="BK30" s="10"/>
      <c r="BL30" s="10"/>
      <c r="BM30" s="10"/>
      <c r="BN30" s="10"/>
      <c r="BP30" s="10"/>
      <c r="BQ30" s="10"/>
      <c r="BR30" s="10"/>
      <c r="BS30" s="10"/>
      <c r="BT30" s="10"/>
      <c r="BU30" s="10"/>
      <c r="BV30" s="10"/>
      <c r="BW30" s="10"/>
      <c r="BX30" s="10"/>
      <c r="BY30" s="10"/>
      <c r="BZ30" s="10"/>
      <c r="CA30" s="10"/>
      <c r="CC30" s="10"/>
      <c r="CD30" s="10"/>
      <c r="CE30" s="10"/>
      <c r="CF30" s="10"/>
      <c r="CG30" s="10"/>
      <c r="CH30" s="10"/>
      <c r="CI30" s="10"/>
      <c r="CJ30" s="10"/>
      <c r="CK30" s="10"/>
      <c r="CL30" s="10"/>
      <c r="CM30" s="10"/>
      <c r="CN30" s="10"/>
      <c r="CP30" s="10"/>
      <c r="CQ30" s="10"/>
      <c r="CR30" s="10"/>
      <c r="CS30" s="10"/>
      <c r="CT30" s="10"/>
      <c r="CU30" s="10"/>
      <c r="CV30" s="10"/>
      <c r="CW30" s="10"/>
      <c r="CX30" s="10"/>
      <c r="CY30" s="10"/>
      <c r="DA30" s="10"/>
      <c r="DB30" s="10"/>
      <c r="DC30" s="10"/>
      <c r="DD30" s="10"/>
      <c r="DE30" s="10"/>
      <c r="DF30" s="10"/>
      <c r="DG30" s="10"/>
      <c r="DH30" s="10"/>
      <c r="DI30" s="10"/>
      <c r="DJ30" s="10"/>
      <c r="DL30" s="10"/>
      <c r="DM30" s="10"/>
      <c r="DN30" s="10"/>
      <c r="DO30" s="10"/>
      <c r="DP30" s="10"/>
      <c r="DQ30" s="10"/>
      <c r="DR30" s="10"/>
      <c r="DS30" s="10"/>
      <c r="DT30" s="10"/>
      <c r="DU30" s="10"/>
      <c r="DW30" s="10"/>
      <c r="DX30" s="10"/>
      <c r="DY30" s="10"/>
      <c r="DZ30" s="10"/>
      <c r="EA30" s="10"/>
      <c r="EB30" s="10"/>
      <c r="EC30" s="10"/>
      <c r="ED30" s="10"/>
      <c r="EE30" s="10"/>
      <c r="EF30" s="10"/>
    </row>
    <row r="31" spans="4:136" x14ac:dyDescent="0.2">
      <c r="D31" s="10"/>
      <c r="E31" s="10"/>
      <c r="F31" s="10"/>
      <c r="G31" s="10"/>
      <c r="I31" s="10"/>
      <c r="J31" s="10"/>
      <c r="K31" s="10"/>
      <c r="L31" s="10"/>
      <c r="M31" s="10"/>
      <c r="N31" s="10"/>
      <c r="O31" s="10"/>
      <c r="P31" s="10"/>
      <c r="Q31" s="10"/>
      <c r="S31" s="10"/>
      <c r="T31" s="10"/>
      <c r="U31" s="10"/>
      <c r="W31" s="10"/>
      <c r="X31" s="10"/>
      <c r="Y31" s="10"/>
      <c r="Z31" s="10"/>
      <c r="AB31" s="10"/>
      <c r="AC31" s="10"/>
      <c r="AE31" s="10"/>
      <c r="AG31" s="41"/>
      <c r="AH31" s="41"/>
      <c r="AI31" s="10"/>
      <c r="AJ31" s="15"/>
      <c r="AK31" s="41"/>
      <c r="AL31" s="41"/>
      <c r="AM31" s="10"/>
      <c r="AN31" s="10"/>
      <c r="AP31" s="10"/>
      <c r="AQ31" s="10"/>
      <c r="AR31" s="10"/>
      <c r="AS31" s="10"/>
      <c r="AT31" s="10"/>
      <c r="AU31" s="10"/>
      <c r="AV31" s="10"/>
      <c r="AW31" s="10"/>
      <c r="AX31" s="10"/>
      <c r="AY31" s="10"/>
      <c r="AZ31" s="10"/>
      <c r="BA31" s="10"/>
      <c r="BC31" s="10"/>
      <c r="BD31" s="10"/>
      <c r="BE31" s="10"/>
      <c r="BF31" s="10"/>
      <c r="BG31" s="10"/>
      <c r="BH31" s="10"/>
      <c r="BI31" s="10"/>
      <c r="BJ31" s="10"/>
      <c r="BK31" s="10"/>
      <c r="BL31" s="10"/>
      <c r="BM31" s="10"/>
      <c r="BN31" s="10"/>
      <c r="BP31" s="10"/>
      <c r="BQ31" s="10"/>
      <c r="BR31" s="10"/>
      <c r="BS31" s="10"/>
      <c r="BT31" s="10"/>
      <c r="BU31" s="10"/>
      <c r="BV31" s="10"/>
      <c r="BW31" s="10"/>
      <c r="BX31" s="10"/>
      <c r="BY31" s="10"/>
      <c r="BZ31" s="10"/>
      <c r="CA31" s="10"/>
      <c r="CC31" s="10"/>
      <c r="CD31" s="10"/>
      <c r="CE31" s="10"/>
      <c r="CF31" s="10"/>
      <c r="CG31" s="10"/>
      <c r="CH31" s="10"/>
      <c r="CI31" s="10"/>
      <c r="CJ31" s="10"/>
      <c r="CK31" s="10"/>
      <c r="CL31" s="10"/>
      <c r="CM31" s="10"/>
      <c r="CN31" s="10"/>
      <c r="CP31" s="10"/>
      <c r="CQ31" s="10"/>
      <c r="CR31" s="10"/>
      <c r="CS31" s="10"/>
      <c r="CT31" s="10"/>
      <c r="CU31" s="10"/>
      <c r="CV31" s="10"/>
      <c r="CW31" s="10"/>
      <c r="CX31" s="10"/>
      <c r="CY31" s="10"/>
      <c r="DA31" s="10"/>
      <c r="DB31" s="10"/>
      <c r="DC31" s="10"/>
      <c r="DD31" s="10"/>
      <c r="DE31" s="10"/>
      <c r="DF31" s="10"/>
      <c r="DG31" s="10"/>
      <c r="DH31" s="10"/>
      <c r="DI31" s="10"/>
      <c r="DJ31" s="10"/>
      <c r="DL31" s="10"/>
      <c r="DM31" s="10"/>
      <c r="DN31" s="10"/>
      <c r="DO31" s="10"/>
      <c r="DP31" s="10"/>
      <c r="DQ31" s="10"/>
      <c r="DR31" s="10"/>
      <c r="DS31" s="10"/>
      <c r="DT31" s="10"/>
      <c r="DU31" s="10"/>
      <c r="DW31" s="10"/>
      <c r="DX31" s="10"/>
      <c r="DY31" s="10"/>
      <c r="DZ31" s="10"/>
      <c r="EA31" s="10"/>
      <c r="EB31" s="10"/>
      <c r="EC31" s="10"/>
      <c r="ED31" s="10"/>
      <c r="EE31" s="10"/>
      <c r="EF31" s="10"/>
    </row>
    <row r="32" spans="4:136" x14ac:dyDescent="0.2">
      <c r="D32" s="10"/>
      <c r="E32" s="10"/>
      <c r="F32" s="10"/>
      <c r="G32" s="10"/>
      <c r="I32" s="10"/>
      <c r="J32" s="10"/>
      <c r="K32" s="10"/>
      <c r="L32" s="10"/>
      <c r="M32" s="10"/>
      <c r="N32" s="10"/>
      <c r="O32" s="10"/>
      <c r="P32" s="10"/>
      <c r="Q32" s="10"/>
      <c r="S32" s="10"/>
      <c r="T32" s="10"/>
      <c r="U32" s="10"/>
      <c r="W32" s="10"/>
      <c r="X32" s="10"/>
      <c r="Y32" s="10"/>
      <c r="Z32" s="10"/>
      <c r="AB32" s="10"/>
      <c r="AC32" s="10"/>
      <c r="AE32" s="10"/>
      <c r="AG32" s="41"/>
      <c r="AH32" s="41"/>
      <c r="AI32" s="10"/>
      <c r="AJ32" s="15"/>
      <c r="AK32" s="41"/>
      <c r="AL32" s="41"/>
      <c r="AM32" s="10"/>
      <c r="AN32" s="10"/>
      <c r="AP32" s="10"/>
      <c r="AQ32" s="10"/>
      <c r="AR32" s="10"/>
      <c r="AS32" s="10"/>
      <c r="AT32" s="10"/>
      <c r="AU32" s="10"/>
      <c r="AV32" s="10"/>
      <c r="AW32" s="10"/>
      <c r="AX32" s="10"/>
      <c r="AY32" s="10"/>
      <c r="AZ32" s="10"/>
      <c r="BA32" s="10"/>
      <c r="BC32" s="10"/>
      <c r="BD32" s="10"/>
      <c r="BE32" s="10"/>
      <c r="BF32" s="10"/>
      <c r="BG32" s="10"/>
      <c r="BH32" s="10"/>
      <c r="BI32" s="10"/>
      <c r="BJ32" s="10"/>
      <c r="BK32" s="10"/>
      <c r="BL32" s="10"/>
      <c r="BM32" s="10"/>
      <c r="BN32" s="10"/>
      <c r="BP32" s="10"/>
      <c r="BQ32" s="10"/>
      <c r="BR32" s="10"/>
      <c r="BS32" s="10"/>
      <c r="BT32" s="10"/>
      <c r="BU32" s="10"/>
      <c r="BV32" s="10"/>
      <c r="BW32" s="10"/>
      <c r="BX32" s="10"/>
      <c r="BY32" s="10"/>
      <c r="BZ32" s="10"/>
      <c r="CA32" s="10"/>
      <c r="CC32" s="10"/>
      <c r="CD32" s="10"/>
      <c r="CE32" s="10"/>
      <c r="CF32" s="10"/>
      <c r="CG32" s="10"/>
      <c r="CH32" s="10"/>
      <c r="CI32" s="10"/>
      <c r="CJ32" s="10"/>
      <c r="CK32" s="10"/>
      <c r="CL32" s="10"/>
      <c r="CM32" s="10"/>
      <c r="CN32" s="10"/>
      <c r="CP32" s="10"/>
      <c r="CQ32" s="10"/>
      <c r="CR32" s="10"/>
      <c r="CS32" s="10"/>
      <c r="CT32" s="10"/>
      <c r="CU32" s="10"/>
      <c r="CV32" s="10"/>
      <c r="CW32" s="10"/>
      <c r="CX32" s="10"/>
      <c r="CY32" s="10"/>
      <c r="DA32" s="10"/>
      <c r="DB32" s="10"/>
      <c r="DC32" s="10"/>
      <c r="DD32" s="10"/>
      <c r="DE32" s="10"/>
      <c r="DF32" s="10"/>
      <c r="DG32" s="10"/>
      <c r="DH32" s="10"/>
      <c r="DI32" s="10"/>
      <c r="DJ32" s="10"/>
      <c r="DL32" s="10"/>
      <c r="DM32" s="10"/>
      <c r="DN32" s="10"/>
      <c r="DO32" s="10"/>
      <c r="DP32" s="10"/>
      <c r="DQ32" s="10"/>
      <c r="DR32" s="10"/>
      <c r="DS32" s="10"/>
      <c r="DT32" s="10"/>
      <c r="DU32" s="10"/>
      <c r="DW32" s="10"/>
      <c r="DX32" s="10"/>
      <c r="DY32" s="10"/>
      <c r="DZ32" s="10"/>
      <c r="EA32" s="10"/>
      <c r="EB32" s="10"/>
      <c r="EC32" s="10"/>
      <c r="ED32" s="10"/>
      <c r="EE32" s="10"/>
      <c r="EF32" s="10"/>
    </row>
    <row r="33" spans="4:136" x14ac:dyDescent="0.2">
      <c r="D33" s="10"/>
      <c r="E33" s="10"/>
      <c r="F33" s="10"/>
      <c r="G33" s="10"/>
      <c r="I33" s="10"/>
      <c r="J33" s="10"/>
      <c r="K33" s="10"/>
      <c r="L33" s="10"/>
      <c r="M33" s="10"/>
      <c r="N33" s="10"/>
      <c r="O33" s="10"/>
      <c r="P33" s="10"/>
      <c r="Q33" s="10"/>
      <c r="S33" s="10"/>
      <c r="T33" s="10"/>
      <c r="U33" s="10"/>
      <c r="W33" s="10"/>
      <c r="X33" s="10"/>
      <c r="Y33" s="10"/>
      <c r="Z33" s="10"/>
      <c r="AB33" s="10"/>
      <c r="AC33" s="10"/>
      <c r="AE33" s="10"/>
      <c r="AG33" s="41"/>
      <c r="AH33" s="41"/>
      <c r="AI33" s="10"/>
      <c r="AJ33" s="15"/>
      <c r="AK33" s="41"/>
      <c r="AL33" s="41"/>
      <c r="AM33" s="10"/>
      <c r="AN33" s="10"/>
      <c r="AP33" s="10"/>
      <c r="AQ33" s="10"/>
      <c r="AR33" s="10"/>
      <c r="AS33" s="10"/>
      <c r="AT33" s="10"/>
      <c r="AU33" s="10"/>
      <c r="AV33" s="10"/>
      <c r="AW33" s="10"/>
      <c r="AX33" s="10"/>
      <c r="AY33" s="10"/>
      <c r="AZ33" s="10"/>
      <c r="BA33" s="10"/>
      <c r="BC33" s="10"/>
      <c r="BD33" s="10"/>
      <c r="BE33" s="10"/>
      <c r="BF33" s="10"/>
      <c r="BG33" s="10"/>
      <c r="BH33" s="10"/>
      <c r="BI33" s="10"/>
      <c r="BJ33" s="10"/>
      <c r="BK33" s="10"/>
      <c r="BL33" s="10"/>
      <c r="BM33" s="10"/>
      <c r="BN33" s="10"/>
      <c r="BP33" s="10"/>
      <c r="BQ33" s="10"/>
      <c r="BR33" s="10"/>
      <c r="BS33" s="10"/>
      <c r="BT33" s="10"/>
      <c r="BU33" s="10"/>
      <c r="BV33" s="10"/>
      <c r="BW33" s="10"/>
      <c r="BX33" s="10"/>
      <c r="BY33" s="10"/>
      <c r="BZ33" s="10"/>
      <c r="CA33" s="10"/>
      <c r="CC33" s="10"/>
      <c r="CD33" s="10"/>
      <c r="CE33" s="10"/>
      <c r="CF33" s="10"/>
      <c r="CG33" s="10"/>
      <c r="CH33" s="10"/>
      <c r="CI33" s="10"/>
      <c r="CJ33" s="10"/>
      <c r="CK33" s="10"/>
      <c r="CL33" s="10"/>
      <c r="CM33" s="10"/>
      <c r="CN33" s="10"/>
      <c r="CP33" s="10"/>
      <c r="CQ33" s="10"/>
      <c r="CR33" s="10"/>
      <c r="CS33" s="10"/>
      <c r="CT33" s="10"/>
      <c r="CU33" s="10"/>
      <c r="CV33" s="10"/>
      <c r="CW33" s="10"/>
      <c r="CX33" s="10"/>
      <c r="CY33" s="10"/>
      <c r="DA33" s="10"/>
      <c r="DB33" s="10"/>
      <c r="DC33" s="10"/>
      <c r="DD33" s="10"/>
      <c r="DE33" s="10"/>
      <c r="DF33" s="10"/>
      <c r="DG33" s="10"/>
      <c r="DH33" s="10"/>
      <c r="DI33" s="10"/>
      <c r="DJ33" s="10"/>
      <c r="DL33" s="10"/>
      <c r="DM33" s="10"/>
      <c r="DN33" s="10"/>
      <c r="DO33" s="10"/>
      <c r="DP33" s="10"/>
      <c r="DQ33" s="10"/>
      <c r="DR33" s="10"/>
      <c r="DS33" s="10"/>
      <c r="DT33" s="10"/>
      <c r="DU33" s="10"/>
      <c r="DW33" s="10"/>
      <c r="DX33" s="10"/>
      <c r="DY33" s="10"/>
      <c r="DZ33" s="10"/>
      <c r="EA33" s="10"/>
      <c r="EB33" s="10"/>
      <c r="EC33" s="10"/>
      <c r="ED33" s="10"/>
      <c r="EE33" s="10"/>
      <c r="EF33" s="10"/>
    </row>
    <row r="34" spans="4:136" x14ac:dyDescent="0.2">
      <c r="D34" s="10"/>
      <c r="E34" s="10"/>
      <c r="F34" s="10"/>
      <c r="G34" s="10"/>
      <c r="I34" s="10"/>
      <c r="J34" s="10"/>
      <c r="K34" s="10"/>
      <c r="L34" s="10"/>
      <c r="M34" s="10"/>
      <c r="N34" s="10"/>
      <c r="O34" s="10"/>
      <c r="P34" s="10"/>
      <c r="Q34" s="10"/>
      <c r="S34" s="10"/>
      <c r="T34" s="10"/>
      <c r="U34" s="10"/>
      <c r="W34" s="10"/>
      <c r="X34" s="10"/>
      <c r="Y34" s="10"/>
      <c r="Z34" s="10"/>
      <c r="AB34" s="10"/>
      <c r="AC34" s="10"/>
      <c r="AE34" s="10"/>
      <c r="AG34" s="41"/>
      <c r="AH34" s="41"/>
      <c r="AI34" s="10"/>
      <c r="AJ34" s="15"/>
      <c r="AK34" s="41"/>
      <c r="AL34" s="41"/>
      <c r="AM34" s="10"/>
      <c r="AN34" s="10"/>
      <c r="AP34" s="10"/>
      <c r="AQ34" s="10"/>
      <c r="AR34" s="10"/>
      <c r="AS34" s="10"/>
      <c r="AT34" s="10"/>
      <c r="AU34" s="10"/>
      <c r="AV34" s="10"/>
      <c r="AW34" s="10"/>
      <c r="AX34" s="10"/>
      <c r="AY34" s="10"/>
      <c r="AZ34" s="10"/>
      <c r="BA34" s="10"/>
      <c r="BC34" s="10"/>
      <c r="BD34" s="10"/>
      <c r="BE34" s="10"/>
      <c r="BF34" s="10"/>
      <c r="BG34" s="10"/>
      <c r="BH34" s="10"/>
      <c r="BI34" s="10"/>
      <c r="BJ34" s="10"/>
      <c r="BK34" s="10"/>
      <c r="BL34" s="10"/>
      <c r="BM34" s="10"/>
      <c r="BN34" s="10"/>
      <c r="BP34" s="10"/>
      <c r="BQ34" s="10"/>
      <c r="BR34" s="10"/>
      <c r="BS34" s="10"/>
      <c r="BT34" s="10"/>
      <c r="BU34" s="10"/>
      <c r="BV34" s="10"/>
      <c r="BW34" s="10"/>
      <c r="BX34" s="10"/>
      <c r="BY34" s="10"/>
      <c r="BZ34" s="10"/>
      <c r="CA34" s="10"/>
      <c r="CC34" s="10"/>
      <c r="CD34" s="10"/>
      <c r="CE34" s="10"/>
      <c r="CF34" s="10"/>
      <c r="CG34" s="10"/>
      <c r="CH34" s="10"/>
      <c r="CI34" s="10"/>
      <c r="CJ34" s="10"/>
      <c r="CK34" s="10"/>
      <c r="CL34" s="10"/>
      <c r="CM34" s="10"/>
      <c r="CN34" s="10"/>
      <c r="CP34" s="10"/>
      <c r="CQ34" s="10"/>
      <c r="CR34" s="10"/>
      <c r="CS34" s="10"/>
      <c r="CT34" s="10"/>
      <c r="CU34" s="10"/>
      <c r="CV34" s="10"/>
      <c r="CW34" s="10"/>
      <c r="CX34" s="10"/>
      <c r="CY34" s="10"/>
      <c r="DA34" s="10"/>
      <c r="DB34" s="10"/>
      <c r="DC34" s="10"/>
      <c r="DD34" s="10"/>
      <c r="DE34" s="10"/>
      <c r="DF34" s="10"/>
      <c r="DG34" s="10"/>
      <c r="DH34" s="10"/>
      <c r="DI34" s="10"/>
      <c r="DJ34" s="10"/>
      <c r="DL34" s="10"/>
      <c r="DM34" s="10"/>
      <c r="DN34" s="10"/>
      <c r="DO34" s="10"/>
      <c r="DP34" s="10"/>
      <c r="DQ34" s="10"/>
      <c r="DR34" s="10"/>
      <c r="DS34" s="10"/>
      <c r="DT34" s="10"/>
      <c r="DU34" s="10"/>
      <c r="DW34" s="10"/>
      <c r="DX34" s="10"/>
      <c r="DY34" s="10"/>
      <c r="DZ34" s="10"/>
      <c r="EA34" s="10"/>
      <c r="EB34" s="10"/>
      <c r="EC34" s="10"/>
      <c r="ED34" s="10"/>
      <c r="EE34" s="10"/>
      <c r="EF34" s="10"/>
    </row>
    <row r="35" spans="4:136" x14ac:dyDescent="0.2">
      <c r="D35" s="10"/>
      <c r="E35" s="10"/>
      <c r="F35" s="10"/>
      <c r="G35" s="10"/>
      <c r="I35" s="10"/>
      <c r="J35" s="10"/>
      <c r="K35" s="10"/>
      <c r="L35" s="10"/>
      <c r="M35" s="10"/>
      <c r="N35" s="10"/>
      <c r="O35" s="10"/>
      <c r="P35" s="10"/>
      <c r="Q35" s="10"/>
      <c r="S35" s="10"/>
      <c r="T35" s="10"/>
      <c r="U35" s="10"/>
      <c r="W35" s="10"/>
      <c r="X35" s="10"/>
      <c r="Y35" s="10"/>
      <c r="Z35" s="10"/>
      <c r="AB35" s="10"/>
      <c r="AC35" s="10"/>
      <c r="AE35" s="10"/>
      <c r="AG35" s="41"/>
      <c r="AH35" s="41"/>
      <c r="AI35" s="10"/>
      <c r="AJ35" s="15"/>
      <c r="AK35" s="41"/>
      <c r="AL35" s="41"/>
      <c r="AM35" s="10"/>
      <c r="AN35" s="10"/>
      <c r="AP35" s="10"/>
      <c r="AQ35" s="10"/>
      <c r="AR35" s="10"/>
      <c r="AS35" s="10"/>
      <c r="AT35" s="10"/>
      <c r="AU35" s="10"/>
      <c r="AV35" s="10"/>
      <c r="AW35" s="10"/>
      <c r="AX35" s="10"/>
      <c r="AY35" s="10"/>
      <c r="AZ35" s="10"/>
      <c r="BA35" s="10"/>
      <c r="BC35" s="10"/>
      <c r="BD35" s="10"/>
      <c r="BE35" s="10"/>
      <c r="BF35" s="10"/>
      <c r="BG35" s="10"/>
      <c r="BH35" s="10"/>
      <c r="BI35" s="10"/>
      <c r="BJ35" s="10"/>
      <c r="BK35" s="10"/>
      <c r="BL35" s="10"/>
      <c r="BM35" s="10"/>
      <c r="BN35" s="10"/>
      <c r="BP35" s="10"/>
      <c r="BQ35" s="10"/>
      <c r="BR35" s="10"/>
      <c r="BS35" s="10"/>
      <c r="BT35" s="10"/>
      <c r="BU35" s="10"/>
      <c r="BV35" s="10"/>
      <c r="BW35" s="10"/>
      <c r="BX35" s="10"/>
      <c r="BY35" s="10"/>
      <c r="BZ35" s="10"/>
      <c r="CA35" s="10"/>
      <c r="CC35" s="10"/>
      <c r="CD35" s="10"/>
      <c r="CE35" s="10"/>
      <c r="CF35" s="10"/>
      <c r="CG35" s="10"/>
      <c r="CH35" s="10"/>
      <c r="CI35" s="10"/>
      <c r="CJ35" s="10"/>
      <c r="CK35" s="10"/>
      <c r="CL35" s="10"/>
      <c r="CM35" s="10"/>
      <c r="CN35" s="10"/>
      <c r="CP35" s="10"/>
      <c r="CQ35" s="10"/>
      <c r="CR35" s="10"/>
      <c r="CS35" s="10"/>
      <c r="CT35" s="10"/>
      <c r="CU35" s="10"/>
      <c r="CV35" s="10"/>
      <c r="CW35" s="10"/>
      <c r="CX35" s="10"/>
      <c r="CY35" s="10"/>
      <c r="DA35" s="10"/>
      <c r="DB35" s="10"/>
      <c r="DC35" s="10"/>
      <c r="DD35" s="10"/>
      <c r="DE35" s="10"/>
      <c r="DF35" s="10"/>
      <c r="DG35" s="10"/>
      <c r="DH35" s="10"/>
      <c r="DI35" s="10"/>
      <c r="DJ35" s="10"/>
      <c r="DL35" s="10"/>
      <c r="DM35" s="10"/>
      <c r="DN35" s="10"/>
      <c r="DO35" s="10"/>
      <c r="DP35" s="10"/>
      <c r="DQ35" s="10"/>
      <c r="DR35" s="10"/>
      <c r="DS35" s="10"/>
      <c r="DT35" s="10"/>
      <c r="DU35" s="10"/>
      <c r="DW35" s="10"/>
      <c r="DX35" s="10"/>
      <c r="DY35" s="10"/>
      <c r="DZ35" s="10"/>
      <c r="EA35" s="10"/>
      <c r="EB35" s="10"/>
      <c r="EC35" s="10"/>
      <c r="ED35" s="10"/>
      <c r="EE35" s="10"/>
      <c r="EF35" s="10"/>
    </row>
    <row r="36" spans="4:136" x14ac:dyDescent="0.2">
      <c r="D36" s="10"/>
      <c r="E36" s="10"/>
      <c r="F36" s="10"/>
      <c r="G36" s="10"/>
      <c r="I36" s="10"/>
      <c r="J36" s="10"/>
      <c r="K36" s="10"/>
      <c r="L36" s="10"/>
      <c r="M36" s="10"/>
      <c r="N36" s="10"/>
      <c r="O36" s="10"/>
      <c r="P36" s="10"/>
      <c r="Q36" s="10"/>
      <c r="S36" s="10"/>
      <c r="T36" s="10"/>
      <c r="U36" s="10"/>
      <c r="W36" s="10"/>
      <c r="X36" s="10"/>
      <c r="Y36" s="10"/>
      <c r="Z36" s="10"/>
      <c r="AB36" s="10"/>
      <c r="AC36" s="10"/>
      <c r="AE36" s="10"/>
      <c r="AG36" s="41"/>
      <c r="AH36" s="41"/>
      <c r="AI36" s="10"/>
      <c r="AJ36" s="15"/>
      <c r="AK36" s="41"/>
      <c r="AL36" s="41"/>
      <c r="AM36" s="10"/>
      <c r="AN36" s="10"/>
      <c r="AP36" s="10"/>
      <c r="AQ36" s="10"/>
      <c r="AR36" s="10"/>
      <c r="AS36" s="10"/>
      <c r="AT36" s="10"/>
      <c r="AU36" s="10"/>
      <c r="AV36" s="10"/>
      <c r="AW36" s="10"/>
      <c r="AX36" s="10"/>
      <c r="AY36" s="10"/>
      <c r="AZ36" s="10"/>
      <c r="BA36" s="10"/>
      <c r="BC36" s="10"/>
      <c r="BD36" s="10"/>
      <c r="BE36" s="10"/>
      <c r="BF36" s="10"/>
      <c r="BG36" s="10"/>
      <c r="BH36" s="10"/>
      <c r="BI36" s="10"/>
      <c r="BJ36" s="10"/>
      <c r="BK36" s="10"/>
      <c r="BL36" s="10"/>
      <c r="BM36" s="10"/>
      <c r="BN36" s="10"/>
      <c r="BP36" s="10"/>
      <c r="BQ36" s="10"/>
      <c r="BR36" s="10"/>
      <c r="BS36" s="10"/>
      <c r="BT36" s="10"/>
      <c r="BU36" s="10"/>
      <c r="BV36" s="10"/>
      <c r="BW36" s="10"/>
      <c r="BX36" s="10"/>
      <c r="BY36" s="10"/>
      <c r="BZ36" s="10"/>
      <c r="CA36" s="10"/>
      <c r="CC36" s="10"/>
      <c r="CD36" s="10"/>
      <c r="CE36" s="10"/>
      <c r="CF36" s="10"/>
      <c r="CG36" s="10"/>
      <c r="CH36" s="10"/>
      <c r="CI36" s="10"/>
      <c r="CJ36" s="10"/>
      <c r="CK36" s="10"/>
      <c r="CL36" s="10"/>
      <c r="CM36" s="10"/>
      <c r="CN36" s="10"/>
      <c r="CP36" s="10"/>
      <c r="CQ36" s="10"/>
      <c r="CR36" s="10"/>
      <c r="CS36" s="10"/>
      <c r="CT36" s="10"/>
      <c r="CU36" s="10"/>
      <c r="CV36" s="10"/>
      <c r="CW36" s="10"/>
      <c r="CX36" s="10"/>
      <c r="CY36" s="10"/>
      <c r="DA36" s="10"/>
      <c r="DB36" s="10"/>
      <c r="DC36" s="10"/>
      <c r="DD36" s="10"/>
      <c r="DE36" s="10"/>
      <c r="DF36" s="10"/>
      <c r="DG36" s="10"/>
      <c r="DH36" s="10"/>
      <c r="DI36" s="10"/>
      <c r="DJ36" s="10"/>
      <c r="DL36" s="10"/>
      <c r="DM36" s="10"/>
      <c r="DN36" s="10"/>
      <c r="DO36" s="10"/>
      <c r="DP36" s="10"/>
      <c r="DQ36" s="10"/>
      <c r="DR36" s="10"/>
      <c r="DS36" s="10"/>
      <c r="DT36" s="10"/>
      <c r="DU36" s="10"/>
      <c r="DW36" s="10"/>
      <c r="DX36" s="10"/>
      <c r="DY36" s="10"/>
      <c r="DZ36" s="10"/>
      <c r="EA36" s="10"/>
      <c r="EB36" s="10"/>
      <c r="EC36" s="10"/>
      <c r="ED36" s="10"/>
      <c r="EE36" s="10"/>
      <c r="EF36" s="10"/>
    </row>
    <row r="37" spans="4:136" x14ac:dyDescent="0.2">
      <c r="D37" s="10"/>
      <c r="E37" s="10"/>
      <c r="F37" s="10"/>
      <c r="G37" s="10"/>
      <c r="I37" s="10"/>
      <c r="J37" s="10"/>
      <c r="K37" s="10"/>
      <c r="L37" s="10"/>
      <c r="M37" s="10"/>
      <c r="N37" s="10"/>
      <c r="O37" s="10"/>
      <c r="P37" s="10"/>
      <c r="Q37" s="10"/>
      <c r="S37" s="10"/>
      <c r="T37" s="10"/>
      <c r="U37" s="10"/>
      <c r="W37" s="10"/>
      <c r="X37" s="10"/>
      <c r="Y37" s="10"/>
      <c r="Z37" s="10"/>
      <c r="AB37" s="10"/>
      <c r="AC37" s="10"/>
      <c r="AE37" s="10"/>
      <c r="AG37" s="41"/>
      <c r="AH37" s="41"/>
      <c r="AI37" s="10"/>
      <c r="AJ37" s="15"/>
      <c r="AK37" s="41"/>
      <c r="AL37" s="41"/>
      <c r="AM37" s="10"/>
      <c r="AN37" s="10"/>
      <c r="AP37" s="10"/>
      <c r="AQ37" s="10"/>
      <c r="AR37" s="10"/>
      <c r="AS37" s="10"/>
      <c r="AT37" s="10"/>
      <c r="AU37" s="10"/>
      <c r="AV37" s="10"/>
      <c r="AW37" s="10"/>
      <c r="AX37" s="10"/>
      <c r="AY37" s="10"/>
      <c r="AZ37" s="10"/>
      <c r="BA37" s="10"/>
      <c r="BC37" s="10"/>
      <c r="BD37" s="10"/>
      <c r="BE37" s="10"/>
      <c r="BF37" s="10"/>
      <c r="BG37" s="10"/>
      <c r="BH37" s="10"/>
      <c r="BI37" s="10"/>
      <c r="BJ37" s="10"/>
      <c r="BK37" s="10"/>
      <c r="BL37" s="10"/>
      <c r="BM37" s="10"/>
      <c r="BN37" s="10"/>
      <c r="BP37" s="10"/>
      <c r="BQ37" s="10"/>
      <c r="BR37" s="10"/>
      <c r="BS37" s="10"/>
      <c r="BT37" s="10"/>
      <c r="BU37" s="10"/>
      <c r="BV37" s="10"/>
      <c r="BW37" s="10"/>
      <c r="BX37" s="10"/>
      <c r="BY37" s="10"/>
      <c r="BZ37" s="10"/>
      <c r="CA37" s="10"/>
      <c r="CC37" s="10"/>
      <c r="CD37" s="10"/>
      <c r="CE37" s="10"/>
      <c r="CF37" s="10"/>
      <c r="CG37" s="10"/>
      <c r="CH37" s="10"/>
      <c r="CI37" s="10"/>
      <c r="CJ37" s="10"/>
      <c r="CK37" s="10"/>
      <c r="CL37" s="10"/>
      <c r="CM37" s="10"/>
      <c r="CN37" s="10"/>
      <c r="CP37" s="10"/>
      <c r="CQ37" s="10"/>
      <c r="CR37" s="10"/>
      <c r="CS37" s="10"/>
      <c r="CT37" s="10"/>
      <c r="CU37" s="10"/>
      <c r="CV37" s="10"/>
      <c r="CW37" s="10"/>
      <c r="CX37" s="10"/>
      <c r="CY37" s="10"/>
      <c r="DA37" s="10"/>
      <c r="DB37" s="10"/>
      <c r="DC37" s="10"/>
      <c r="DD37" s="10"/>
      <c r="DE37" s="10"/>
      <c r="DF37" s="10"/>
      <c r="DG37" s="10"/>
      <c r="DH37" s="10"/>
      <c r="DI37" s="10"/>
      <c r="DJ37" s="10"/>
      <c r="DL37" s="10"/>
      <c r="DM37" s="10"/>
      <c r="DN37" s="10"/>
      <c r="DO37" s="10"/>
      <c r="DP37" s="10"/>
      <c r="DQ37" s="10"/>
      <c r="DR37" s="10"/>
      <c r="DS37" s="10"/>
      <c r="DT37" s="10"/>
      <c r="DU37" s="10"/>
      <c r="DW37" s="10"/>
      <c r="DX37" s="10"/>
      <c r="DY37" s="10"/>
      <c r="DZ37" s="10"/>
      <c r="EA37" s="10"/>
      <c r="EB37" s="10"/>
      <c r="EC37" s="10"/>
      <c r="ED37" s="10"/>
      <c r="EE37" s="10"/>
      <c r="EF37" s="10"/>
    </row>
    <row r="38" spans="4:136" x14ac:dyDescent="0.2">
      <c r="D38" s="10"/>
      <c r="E38" s="10"/>
      <c r="F38" s="10"/>
      <c r="G38" s="10"/>
      <c r="I38" s="10"/>
      <c r="J38" s="10"/>
      <c r="K38" s="10"/>
      <c r="L38" s="10"/>
      <c r="M38" s="10"/>
      <c r="N38" s="10"/>
      <c r="O38" s="10"/>
      <c r="P38" s="10"/>
      <c r="Q38" s="10"/>
      <c r="S38" s="10"/>
      <c r="T38" s="10"/>
      <c r="U38" s="10"/>
      <c r="W38" s="10"/>
      <c r="X38" s="10"/>
      <c r="Y38" s="10"/>
      <c r="Z38" s="10"/>
      <c r="AB38" s="10"/>
      <c r="AC38" s="10"/>
      <c r="AE38" s="10"/>
      <c r="AG38" s="41"/>
      <c r="AH38" s="41"/>
      <c r="AI38" s="10"/>
      <c r="AJ38" s="15"/>
      <c r="AK38" s="41"/>
      <c r="AL38" s="41"/>
      <c r="AM38" s="10"/>
      <c r="AN38" s="10"/>
      <c r="AP38" s="10"/>
      <c r="AQ38" s="10"/>
      <c r="AR38" s="10"/>
      <c r="AS38" s="10"/>
      <c r="AT38" s="10"/>
      <c r="AU38" s="10"/>
      <c r="AV38" s="10"/>
      <c r="AW38" s="10"/>
      <c r="AX38" s="10"/>
      <c r="AY38" s="10"/>
      <c r="AZ38" s="10"/>
      <c r="BA38" s="10"/>
      <c r="BC38" s="10"/>
      <c r="BD38" s="10"/>
      <c r="BE38" s="10"/>
      <c r="BF38" s="10"/>
      <c r="BG38" s="10"/>
      <c r="BH38" s="10"/>
      <c r="BI38" s="10"/>
      <c r="BJ38" s="10"/>
      <c r="BK38" s="10"/>
      <c r="BL38" s="10"/>
      <c r="BM38" s="10"/>
      <c r="BN38" s="10"/>
      <c r="BP38" s="10"/>
      <c r="BQ38" s="10"/>
      <c r="BR38" s="10"/>
      <c r="BS38" s="10"/>
      <c r="BT38" s="10"/>
      <c r="BU38" s="10"/>
      <c r="BV38" s="10"/>
      <c r="BW38" s="10"/>
      <c r="BX38" s="10"/>
      <c r="BY38" s="10"/>
      <c r="BZ38" s="10"/>
      <c r="CA38" s="10"/>
      <c r="CC38" s="10"/>
      <c r="CD38" s="10"/>
      <c r="CE38" s="10"/>
      <c r="CF38" s="10"/>
      <c r="CG38" s="10"/>
      <c r="CH38" s="10"/>
      <c r="CI38" s="10"/>
      <c r="CJ38" s="10"/>
      <c r="CK38" s="10"/>
      <c r="CL38" s="10"/>
      <c r="CM38" s="10"/>
      <c r="CN38" s="10"/>
      <c r="CP38" s="10"/>
      <c r="CQ38" s="10"/>
      <c r="CR38" s="10"/>
      <c r="CS38" s="10"/>
      <c r="CT38" s="10"/>
      <c r="CU38" s="10"/>
      <c r="CV38" s="10"/>
      <c r="CW38" s="10"/>
      <c r="CX38" s="10"/>
      <c r="CY38" s="10"/>
      <c r="DA38" s="10"/>
      <c r="DB38" s="10"/>
      <c r="DC38" s="10"/>
      <c r="DD38" s="10"/>
      <c r="DE38" s="10"/>
      <c r="DF38" s="10"/>
      <c r="DG38" s="10"/>
      <c r="DH38" s="10"/>
      <c r="DI38" s="10"/>
      <c r="DJ38" s="10"/>
      <c r="DL38" s="10"/>
      <c r="DM38" s="10"/>
      <c r="DN38" s="10"/>
      <c r="DO38" s="10"/>
      <c r="DP38" s="10"/>
      <c r="DQ38" s="10"/>
      <c r="DR38" s="10"/>
      <c r="DS38" s="10"/>
      <c r="DT38" s="10"/>
      <c r="DU38" s="10"/>
      <c r="DW38" s="10"/>
      <c r="DX38" s="10"/>
      <c r="DY38" s="10"/>
      <c r="DZ38" s="10"/>
      <c r="EA38" s="10"/>
      <c r="EB38" s="10"/>
      <c r="EC38" s="10"/>
      <c r="ED38" s="10"/>
      <c r="EE38" s="10"/>
      <c r="EF38" s="10"/>
    </row>
    <row r="39" spans="4:136" x14ac:dyDescent="0.2">
      <c r="D39" s="10"/>
      <c r="E39" s="10"/>
      <c r="F39" s="10"/>
      <c r="G39" s="10"/>
      <c r="I39" s="10"/>
      <c r="J39" s="10"/>
      <c r="K39" s="10"/>
      <c r="L39" s="10"/>
      <c r="M39" s="10"/>
      <c r="N39" s="10"/>
      <c r="O39" s="10"/>
      <c r="P39" s="10"/>
      <c r="Q39" s="10"/>
      <c r="S39" s="10"/>
      <c r="T39" s="10"/>
      <c r="U39" s="10"/>
      <c r="W39" s="10"/>
      <c r="X39" s="10"/>
      <c r="Y39" s="10"/>
      <c r="Z39" s="10"/>
      <c r="AB39" s="10"/>
      <c r="AC39" s="10"/>
      <c r="AE39" s="10"/>
      <c r="AG39" s="41"/>
      <c r="AH39" s="41"/>
      <c r="AI39" s="10"/>
      <c r="AJ39" s="15"/>
      <c r="AK39" s="41"/>
      <c r="AL39" s="41"/>
      <c r="AM39" s="10"/>
      <c r="AN39" s="10"/>
      <c r="AP39" s="10"/>
      <c r="AQ39" s="10"/>
      <c r="AR39" s="10"/>
      <c r="AS39" s="10"/>
      <c r="AT39" s="10"/>
      <c r="AU39" s="10"/>
      <c r="AV39" s="10"/>
      <c r="AW39" s="10"/>
      <c r="AX39" s="10"/>
      <c r="AY39" s="10"/>
      <c r="AZ39" s="10"/>
      <c r="BA39" s="10"/>
      <c r="BC39" s="10"/>
      <c r="BD39" s="10"/>
      <c r="BE39" s="10"/>
      <c r="BF39" s="10"/>
      <c r="BG39" s="10"/>
      <c r="BH39" s="10"/>
      <c r="BI39" s="10"/>
      <c r="BJ39" s="10"/>
      <c r="BK39" s="10"/>
      <c r="BL39" s="10"/>
      <c r="BM39" s="10"/>
      <c r="BN39" s="10"/>
      <c r="BP39" s="10"/>
      <c r="BQ39" s="10"/>
      <c r="BR39" s="10"/>
      <c r="BS39" s="10"/>
      <c r="BT39" s="10"/>
      <c r="BU39" s="10"/>
      <c r="BV39" s="10"/>
      <c r="BW39" s="10"/>
      <c r="BX39" s="10"/>
      <c r="BY39" s="10"/>
      <c r="BZ39" s="10"/>
      <c r="CA39" s="10"/>
      <c r="CC39" s="10"/>
      <c r="CD39" s="10"/>
      <c r="CE39" s="10"/>
      <c r="CF39" s="10"/>
      <c r="CG39" s="10"/>
      <c r="CH39" s="10"/>
      <c r="CI39" s="10"/>
      <c r="CJ39" s="10"/>
      <c r="CK39" s="10"/>
      <c r="CL39" s="10"/>
      <c r="CM39" s="10"/>
      <c r="CN39" s="10"/>
      <c r="CP39" s="10"/>
      <c r="CQ39" s="10"/>
      <c r="CR39" s="10"/>
      <c r="CS39" s="10"/>
      <c r="CT39" s="10"/>
      <c r="CU39" s="10"/>
      <c r="CV39" s="10"/>
      <c r="CW39" s="10"/>
      <c r="CX39" s="10"/>
      <c r="CY39" s="10"/>
      <c r="DA39" s="10"/>
      <c r="DB39" s="10"/>
      <c r="DC39" s="10"/>
      <c r="DD39" s="10"/>
      <c r="DE39" s="10"/>
      <c r="DF39" s="10"/>
      <c r="DG39" s="10"/>
      <c r="DH39" s="10"/>
      <c r="DI39" s="10"/>
      <c r="DJ39" s="10"/>
      <c r="DL39" s="10"/>
      <c r="DM39" s="10"/>
      <c r="DN39" s="10"/>
      <c r="DO39" s="10"/>
      <c r="DP39" s="10"/>
      <c r="DQ39" s="10"/>
      <c r="DR39" s="10"/>
      <c r="DS39" s="10"/>
      <c r="DT39" s="10"/>
      <c r="DU39" s="10"/>
      <c r="DW39" s="10"/>
      <c r="DX39" s="10"/>
      <c r="DY39" s="10"/>
      <c r="DZ39" s="10"/>
      <c r="EA39" s="10"/>
      <c r="EB39" s="10"/>
      <c r="EC39" s="10"/>
      <c r="ED39" s="10"/>
      <c r="EE39" s="10"/>
      <c r="EF39" s="10"/>
    </row>
    <row r="40" spans="4:136" x14ac:dyDescent="0.2">
      <c r="D40" s="10"/>
      <c r="E40" s="10"/>
      <c r="F40" s="10"/>
      <c r="G40" s="10"/>
      <c r="I40" s="10"/>
      <c r="J40" s="10"/>
      <c r="K40" s="10"/>
      <c r="L40" s="10"/>
      <c r="M40" s="10"/>
      <c r="N40" s="10"/>
      <c r="O40" s="10"/>
      <c r="P40" s="10"/>
      <c r="Q40" s="10"/>
      <c r="S40" s="10"/>
      <c r="T40" s="10"/>
      <c r="U40" s="10"/>
      <c r="W40" s="10"/>
      <c r="X40" s="10"/>
      <c r="Y40" s="10"/>
      <c r="Z40" s="10"/>
      <c r="AB40" s="10"/>
      <c r="AC40" s="10"/>
      <c r="AE40" s="10"/>
      <c r="AG40" s="41"/>
      <c r="AH40" s="41"/>
      <c r="AI40" s="10"/>
      <c r="AJ40" s="15"/>
      <c r="AK40" s="41"/>
      <c r="AL40" s="41"/>
      <c r="AM40" s="10"/>
      <c r="AN40" s="10"/>
      <c r="AP40" s="10"/>
      <c r="AQ40" s="10"/>
      <c r="AR40" s="10"/>
      <c r="AS40" s="10"/>
      <c r="AT40" s="10"/>
      <c r="AU40" s="10"/>
      <c r="AV40" s="10"/>
      <c r="AW40" s="10"/>
      <c r="AX40" s="10"/>
      <c r="AY40" s="10"/>
      <c r="AZ40" s="10"/>
      <c r="BA40" s="10"/>
      <c r="BC40" s="10"/>
      <c r="BD40" s="10"/>
      <c r="BE40" s="10"/>
      <c r="BF40" s="10"/>
      <c r="BG40" s="10"/>
      <c r="BH40" s="10"/>
      <c r="BI40" s="10"/>
      <c r="BJ40" s="10"/>
      <c r="BK40" s="10"/>
      <c r="BL40" s="10"/>
      <c r="BM40" s="10"/>
      <c r="BN40" s="10"/>
      <c r="BP40" s="10"/>
      <c r="BQ40" s="10"/>
      <c r="BR40" s="10"/>
      <c r="BS40" s="10"/>
      <c r="BT40" s="10"/>
      <c r="BU40" s="10"/>
      <c r="BV40" s="10"/>
      <c r="BW40" s="10"/>
      <c r="BX40" s="10"/>
      <c r="BY40" s="10"/>
      <c r="BZ40" s="10"/>
      <c r="CA40" s="10"/>
      <c r="CC40" s="10"/>
      <c r="CD40" s="10"/>
      <c r="CE40" s="10"/>
      <c r="CF40" s="10"/>
      <c r="CG40" s="10"/>
      <c r="CH40" s="10"/>
      <c r="CI40" s="10"/>
      <c r="CJ40" s="10"/>
      <c r="CK40" s="10"/>
      <c r="CL40" s="10"/>
      <c r="CM40" s="10"/>
      <c r="CN40" s="10"/>
      <c r="CP40" s="10"/>
      <c r="CQ40" s="10"/>
      <c r="CR40" s="10"/>
      <c r="CS40" s="10"/>
      <c r="CT40" s="10"/>
      <c r="CU40" s="10"/>
      <c r="CV40" s="10"/>
      <c r="CW40" s="10"/>
      <c r="CX40" s="10"/>
      <c r="CY40" s="10"/>
      <c r="DA40" s="10"/>
      <c r="DB40" s="10"/>
      <c r="DC40" s="10"/>
      <c r="DD40" s="10"/>
      <c r="DE40" s="10"/>
      <c r="DF40" s="10"/>
      <c r="DG40" s="10"/>
      <c r="DH40" s="10"/>
      <c r="DI40" s="10"/>
      <c r="DJ40" s="10"/>
      <c r="DL40" s="10"/>
      <c r="DM40" s="10"/>
      <c r="DN40" s="10"/>
      <c r="DO40" s="10"/>
      <c r="DP40" s="10"/>
      <c r="DQ40" s="10"/>
      <c r="DR40" s="10"/>
      <c r="DS40" s="10"/>
      <c r="DT40" s="10"/>
      <c r="DU40" s="10"/>
      <c r="DW40" s="10"/>
      <c r="DX40" s="10"/>
      <c r="DY40" s="10"/>
      <c r="DZ40" s="10"/>
      <c r="EA40" s="10"/>
      <c r="EB40" s="10"/>
      <c r="EC40" s="10"/>
      <c r="ED40" s="10"/>
      <c r="EE40" s="10"/>
      <c r="EF40" s="10"/>
    </row>
    <row r="41" spans="4:136" x14ac:dyDescent="0.2">
      <c r="D41" s="10"/>
      <c r="E41" s="10"/>
      <c r="F41" s="10"/>
      <c r="G41" s="10"/>
      <c r="I41" s="10"/>
      <c r="J41" s="10"/>
      <c r="K41" s="10"/>
      <c r="L41" s="10"/>
      <c r="M41" s="10"/>
      <c r="N41" s="10"/>
      <c r="O41" s="10"/>
      <c r="P41" s="10"/>
      <c r="Q41" s="10"/>
      <c r="S41" s="10"/>
      <c r="T41" s="10"/>
      <c r="U41" s="10"/>
      <c r="W41" s="10"/>
      <c r="X41" s="10"/>
      <c r="Y41" s="10"/>
      <c r="Z41" s="10"/>
      <c r="AB41" s="10"/>
      <c r="AC41" s="10"/>
      <c r="AE41" s="10"/>
      <c r="AG41" s="41"/>
      <c r="AH41" s="41"/>
      <c r="AI41" s="10"/>
      <c r="AJ41" s="15"/>
      <c r="AK41" s="41"/>
      <c r="AL41" s="41"/>
      <c r="AM41" s="10"/>
      <c r="AN41" s="10"/>
      <c r="AP41" s="10"/>
      <c r="AQ41" s="10"/>
      <c r="AR41" s="10"/>
      <c r="AS41" s="10"/>
      <c r="AT41" s="10"/>
      <c r="AU41" s="10"/>
      <c r="AV41" s="10"/>
      <c r="AW41" s="10"/>
      <c r="AX41" s="10"/>
      <c r="AY41" s="10"/>
      <c r="AZ41" s="10"/>
      <c r="BA41" s="10"/>
      <c r="BC41" s="10"/>
      <c r="BD41" s="10"/>
      <c r="BE41" s="10"/>
      <c r="BF41" s="10"/>
      <c r="BG41" s="10"/>
      <c r="BH41" s="10"/>
      <c r="BI41" s="10"/>
      <c r="BJ41" s="10"/>
      <c r="BK41" s="10"/>
      <c r="BL41" s="10"/>
      <c r="BM41" s="10"/>
      <c r="BN41" s="10"/>
      <c r="BP41" s="10"/>
      <c r="BQ41" s="10"/>
      <c r="BR41" s="10"/>
      <c r="BS41" s="10"/>
      <c r="BT41" s="10"/>
      <c r="BU41" s="10"/>
      <c r="BV41" s="10"/>
      <c r="BW41" s="10"/>
      <c r="BX41" s="10"/>
      <c r="BY41" s="10"/>
      <c r="BZ41" s="10"/>
      <c r="CA41" s="10"/>
      <c r="CC41" s="10"/>
      <c r="CD41" s="10"/>
      <c r="CE41" s="10"/>
      <c r="CF41" s="10"/>
      <c r="CG41" s="10"/>
      <c r="CH41" s="10"/>
      <c r="CI41" s="10"/>
      <c r="CJ41" s="10"/>
      <c r="CK41" s="10"/>
      <c r="CL41" s="10"/>
      <c r="CM41" s="10"/>
      <c r="CN41" s="10"/>
      <c r="CP41" s="10"/>
      <c r="CQ41" s="10"/>
      <c r="CR41" s="10"/>
      <c r="CS41" s="10"/>
      <c r="CT41" s="10"/>
      <c r="CU41" s="10"/>
      <c r="CV41" s="10"/>
      <c r="CW41" s="10"/>
      <c r="CX41" s="10"/>
      <c r="CY41" s="10"/>
      <c r="DA41" s="10"/>
      <c r="DB41" s="10"/>
      <c r="DC41" s="10"/>
      <c r="DD41" s="10"/>
      <c r="DE41" s="10"/>
      <c r="DF41" s="10"/>
      <c r="DG41" s="10"/>
      <c r="DH41" s="10"/>
      <c r="DI41" s="10"/>
      <c r="DJ41" s="10"/>
      <c r="DL41" s="10"/>
      <c r="DM41" s="10"/>
      <c r="DN41" s="10"/>
      <c r="DO41" s="10"/>
      <c r="DP41" s="10"/>
      <c r="DQ41" s="10"/>
      <c r="DR41" s="10"/>
      <c r="DS41" s="10"/>
      <c r="DT41" s="10"/>
      <c r="DU41" s="10"/>
      <c r="DW41" s="10"/>
      <c r="DX41" s="10"/>
      <c r="DY41" s="10"/>
      <c r="DZ41" s="10"/>
      <c r="EA41" s="10"/>
      <c r="EB41" s="10"/>
      <c r="EC41" s="10"/>
      <c r="ED41" s="10"/>
      <c r="EE41" s="10"/>
      <c r="EF41" s="10"/>
    </row>
    <row r="42" spans="4:136" x14ac:dyDescent="0.2">
      <c r="D42" s="10"/>
      <c r="E42" s="10"/>
      <c r="F42" s="10"/>
      <c r="G42" s="10"/>
      <c r="I42" s="10"/>
      <c r="J42" s="10"/>
      <c r="K42" s="10"/>
      <c r="L42" s="10"/>
      <c r="M42" s="10"/>
      <c r="N42" s="10"/>
      <c r="O42" s="10"/>
      <c r="P42" s="10"/>
      <c r="Q42" s="10"/>
      <c r="S42" s="10"/>
      <c r="T42" s="10"/>
      <c r="U42" s="10"/>
      <c r="W42" s="10"/>
      <c r="X42" s="10"/>
      <c r="Y42" s="10"/>
      <c r="Z42" s="10"/>
      <c r="AB42" s="10"/>
      <c r="AC42" s="10"/>
      <c r="AE42" s="10"/>
      <c r="AG42" s="41"/>
      <c r="AH42" s="41"/>
      <c r="AI42" s="10"/>
      <c r="AJ42" s="15"/>
      <c r="AK42" s="41"/>
      <c r="AL42" s="41"/>
      <c r="AM42" s="10"/>
      <c r="AN42" s="10"/>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2">
      <c r="D43" s="10"/>
      <c r="E43" s="10"/>
      <c r="F43" s="10"/>
      <c r="G43" s="10"/>
      <c r="I43" s="10"/>
      <c r="J43" s="10"/>
      <c r="K43" s="10"/>
      <c r="L43" s="10"/>
      <c r="M43" s="10"/>
      <c r="N43" s="10"/>
      <c r="O43" s="10"/>
      <c r="P43" s="10"/>
      <c r="Q43" s="10"/>
      <c r="S43" s="10"/>
      <c r="T43" s="10"/>
      <c r="U43" s="10"/>
      <c r="W43" s="10"/>
      <c r="X43" s="10"/>
      <c r="Y43" s="10"/>
      <c r="Z43" s="10"/>
      <c r="AB43" s="10"/>
      <c r="AC43" s="10"/>
      <c r="AE43" s="10"/>
      <c r="AG43" s="41"/>
      <c r="AH43" s="41"/>
      <c r="AI43" s="10"/>
      <c r="AJ43" s="15"/>
      <c r="AK43" s="41"/>
      <c r="AL43" s="41"/>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2">
      <c r="D44" s="10"/>
      <c r="E44" s="10"/>
      <c r="F44" s="10"/>
      <c r="G44" s="10"/>
      <c r="I44" s="10"/>
      <c r="J44" s="10"/>
      <c r="K44" s="10"/>
      <c r="L44" s="10"/>
      <c r="M44" s="10"/>
      <c r="N44" s="10"/>
      <c r="O44" s="10"/>
      <c r="P44" s="10"/>
      <c r="Q44" s="10"/>
      <c r="S44" s="10"/>
      <c r="T44" s="10"/>
      <c r="U44" s="10"/>
      <c r="W44" s="10"/>
      <c r="X44" s="10"/>
      <c r="Y44" s="10"/>
      <c r="Z44" s="10"/>
      <c r="AB44" s="10"/>
      <c r="AC44" s="10"/>
      <c r="AE44" s="10"/>
      <c r="AG44" s="41"/>
      <c r="AH44" s="41"/>
      <c r="AI44" s="10"/>
      <c r="AJ44" s="15"/>
      <c r="AK44" s="41"/>
      <c r="AL44" s="41"/>
      <c r="AM44" s="10"/>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2">
      <c r="D45" s="10"/>
      <c r="E45" s="10"/>
      <c r="F45" s="10"/>
      <c r="G45" s="10"/>
      <c r="I45" s="10"/>
      <c r="J45" s="10"/>
      <c r="K45" s="10"/>
      <c r="L45" s="10"/>
      <c r="M45" s="10"/>
      <c r="N45" s="10"/>
      <c r="O45" s="10"/>
      <c r="P45" s="10"/>
      <c r="Q45" s="10"/>
      <c r="S45" s="10"/>
      <c r="T45" s="10"/>
      <c r="U45" s="10"/>
      <c r="W45" s="10"/>
      <c r="X45" s="10"/>
      <c r="Y45" s="10"/>
      <c r="Z45" s="10"/>
      <c r="AB45" s="10"/>
      <c r="AC45" s="10"/>
      <c r="AE45" s="10"/>
      <c r="AG45" s="41"/>
      <c r="AH45" s="41"/>
      <c r="AI45" s="10"/>
      <c r="AJ45" s="15"/>
      <c r="AK45" s="41"/>
      <c r="AL45" s="41"/>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
      <c r="E46" s="10"/>
      <c r="F46" s="10"/>
      <c r="G46" s="10"/>
      <c r="I46" s="10"/>
      <c r="J46" s="10"/>
      <c r="K46" s="10"/>
      <c r="L46" s="10"/>
      <c r="M46" s="10"/>
      <c r="N46" s="10"/>
      <c r="O46" s="10"/>
      <c r="P46" s="10"/>
      <c r="Q46" s="10"/>
      <c r="S46" s="10"/>
      <c r="T46" s="10"/>
      <c r="U46" s="10"/>
      <c r="W46" s="10"/>
      <c r="X46" s="10"/>
      <c r="Y46" s="10"/>
      <c r="Z46" s="10"/>
      <c r="AB46" s="10"/>
      <c r="AC46" s="10"/>
      <c r="AE46" s="10"/>
      <c r="AG46" s="41"/>
      <c r="AH46" s="41"/>
      <c r="AI46" s="10"/>
      <c r="AJ46" s="15"/>
      <c r="AK46" s="41"/>
      <c r="AL46" s="41"/>
      <c r="AM46" s="10"/>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2">
      <c r="D47" s="10"/>
      <c r="E47" s="10"/>
      <c r="F47" s="10"/>
      <c r="G47" s="10"/>
      <c r="I47" s="10"/>
      <c r="J47" s="10"/>
      <c r="K47" s="10"/>
      <c r="L47" s="10"/>
      <c r="M47" s="10"/>
      <c r="N47" s="10"/>
      <c r="O47" s="10"/>
      <c r="P47" s="10"/>
      <c r="Q47" s="10"/>
      <c r="S47" s="10"/>
      <c r="T47" s="10"/>
      <c r="U47" s="10"/>
      <c r="W47" s="10"/>
      <c r="X47" s="10"/>
      <c r="Y47" s="10"/>
      <c r="Z47" s="10"/>
      <c r="AB47" s="10"/>
      <c r="AC47" s="10"/>
      <c r="AE47" s="10"/>
      <c r="AG47" s="41"/>
      <c r="AH47" s="41"/>
      <c r="AI47" s="10"/>
      <c r="AJ47" s="15"/>
      <c r="AK47" s="41"/>
      <c r="AL47" s="41"/>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10"/>
      <c r="AG48" s="41"/>
      <c r="AH48" s="41"/>
      <c r="AI48" s="10"/>
      <c r="AJ48" s="15"/>
      <c r="AK48" s="41"/>
      <c r="AL48" s="41"/>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10"/>
      <c r="AG49" s="41"/>
      <c r="AH49" s="41"/>
      <c r="AI49" s="10"/>
      <c r="AJ49" s="15"/>
      <c r="AK49" s="41"/>
      <c r="AL49" s="41"/>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10"/>
      <c r="AG50" s="41"/>
      <c r="AH50" s="41"/>
      <c r="AI50" s="10"/>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sheetProtection algorithmName="SHA-512" hashValue="Ze6DW2WjACQhneidsFe1jJrB2zvSSbweiF12H5wOMhL8Uaefq+QFXeqj3EQ1wg9sUwpZUzgb7dZyb/+/C3lEUg==" saltValue="Wwqne+77l99qOf+pfZBhrg==" spinCount="100000" sheet="1" objects="1" scenarios="1"/>
  <protectedRanges>
    <protectedRange sqref="AG12:AN125" name="Range1_1" securityDescriptor="O:WDG:WDD:(A;;CC;;;S-1-5-21-1133012813-482018047-371931052-11228)"/>
    <protectedRange sqref="DA12:DJ125 DL12:DU125 CP12:CY125 CC12:CN125 DW12:EF125 B12:AF125 BC12:BN125 BP12:CA125 AO12:BA125 B126:AO397 CO12:CO397" name="Range2"/>
  </protectedRanges>
  <mergeCells count="15">
    <mergeCell ref="B2:T2"/>
    <mergeCell ref="D5:G5"/>
    <mergeCell ref="S5:U5"/>
    <mergeCell ref="W5:Z5"/>
    <mergeCell ref="I5:Q5"/>
    <mergeCell ref="AB5:AC5"/>
    <mergeCell ref="DW5:EF5"/>
    <mergeCell ref="AG5:AN5"/>
    <mergeCell ref="CP5:CY5"/>
    <mergeCell ref="DA5:DJ5"/>
    <mergeCell ref="DL5:DU5"/>
    <mergeCell ref="AP5:BA5"/>
    <mergeCell ref="BC5:BN5"/>
    <mergeCell ref="BP5:CA5"/>
    <mergeCell ref="CC5:CN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M12:M125 W12:Y125 T12:U125 O12:O125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J12:J125 L12:L125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topLeftCell="A7" zoomScale="63" zoomScaleNormal="63" workbookViewId="0">
      <selection activeCell="B13" sqref="B13"/>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142</v>
      </c>
      <c r="C1" s="8"/>
      <c r="D1" s="8"/>
      <c r="E1" s="8"/>
      <c r="F1" s="8"/>
      <c r="G1" s="8" t="s">
        <v>143</v>
      </c>
      <c r="H1" s="8"/>
      <c r="I1" s="8"/>
      <c r="J1" s="8" t="str">
        <f>'Contact information'!C6</f>
        <v>Northumbrian Water Ltd</v>
      </c>
      <c r="K1" s="8"/>
      <c r="L1" s="8"/>
      <c r="M1" s="8"/>
    </row>
    <row r="2" spans="2:16" ht="107.25" customHeight="1" thickBot="1" x14ac:dyDescent="0.25">
      <c r="B2" s="113" t="s">
        <v>144</v>
      </c>
      <c r="C2" s="113"/>
      <c r="D2" s="113"/>
      <c r="E2" s="113"/>
      <c r="F2" s="113"/>
      <c r="G2" s="113"/>
      <c r="H2" s="113"/>
      <c r="I2" s="113"/>
      <c r="J2" s="113"/>
      <c r="K2" s="113"/>
      <c r="L2" s="8"/>
      <c r="M2" s="8"/>
    </row>
    <row r="3" spans="2:16" ht="85.15" customHeight="1" x14ac:dyDescent="0.2">
      <c r="B3" s="11" t="s">
        <v>16</v>
      </c>
      <c r="D3" s="114"/>
      <c r="E3" s="115"/>
      <c r="F3" s="115"/>
      <c r="G3" s="115"/>
      <c r="H3" s="115"/>
      <c r="I3" s="115"/>
      <c r="J3" s="115"/>
      <c r="K3" s="115"/>
      <c r="L3" s="115"/>
      <c r="M3" s="123"/>
    </row>
    <row r="4" spans="2:16" ht="15" customHeight="1" thickBot="1" x14ac:dyDescent="0.25">
      <c r="E4"/>
    </row>
    <row r="5" spans="2:16" ht="22.9" customHeight="1" thickBot="1" x14ac:dyDescent="0.25">
      <c r="D5" s="110" t="s">
        <v>17</v>
      </c>
      <c r="E5" s="112"/>
      <c r="G5" s="110" t="s">
        <v>145</v>
      </c>
      <c r="H5" s="112"/>
      <c r="J5" s="110" t="s">
        <v>146</v>
      </c>
      <c r="K5" s="111"/>
      <c r="L5" s="111"/>
      <c r="M5" s="112"/>
    </row>
    <row r="6" spans="2:16" ht="22.15" customHeight="1" thickBot="1" x14ac:dyDescent="0.25">
      <c r="B6" s="11" t="s">
        <v>22</v>
      </c>
      <c r="D6" s="11">
        <v>1</v>
      </c>
      <c r="E6" s="11">
        <v>2</v>
      </c>
      <c r="G6" s="11">
        <v>1</v>
      </c>
      <c r="H6" s="11">
        <v>2</v>
      </c>
      <c r="J6" s="11">
        <v>1</v>
      </c>
      <c r="K6" s="11">
        <v>2</v>
      </c>
      <c r="L6" s="11">
        <v>3</v>
      </c>
      <c r="M6" s="11">
        <v>4</v>
      </c>
    </row>
    <row r="7" spans="2:16" s="47" customFormat="1" x14ac:dyDescent="0.2">
      <c r="B7" s="11" t="s">
        <v>23</v>
      </c>
      <c r="D7" s="51" t="s">
        <v>147</v>
      </c>
      <c r="E7" s="51" t="s">
        <v>148</v>
      </c>
      <c r="G7" s="51" t="s">
        <v>149</v>
      </c>
      <c r="H7" s="51" t="s">
        <v>150</v>
      </c>
      <c r="J7" s="51" t="s">
        <v>151</v>
      </c>
      <c r="K7" s="51" t="s">
        <v>152</v>
      </c>
      <c r="L7" s="51" t="s">
        <v>153</v>
      </c>
      <c r="M7" s="51" t="s">
        <v>43</v>
      </c>
    </row>
    <row r="8" spans="2:16" s="84" customFormat="1" ht="71.25" x14ac:dyDescent="0.2">
      <c r="B8" s="12" t="s">
        <v>50</v>
      </c>
      <c r="D8" s="51" t="s">
        <v>154</v>
      </c>
      <c r="E8" s="51"/>
      <c r="G8" s="51" t="s">
        <v>155</v>
      </c>
      <c r="H8" s="51" t="s">
        <v>156</v>
      </c>
      <c r="J8" s="51" t="s">
        <v>157</v>
      </c>
      <c r="K8" s="51" t="s">
        <v>157</v>
      </c>
      <c r="L8" s="51"/>
      <c r="M8" s="51" t="s">
        <v>158</v>
      </c>
    </row>
    <row r="9" spans="2:16" s="47" customFormat="1" ht="22.9" customHeight="1" thickBot="1" x14ac:dyDescent="0.25">
      <c r="B9" s="13" t="s">
        <v>65</v>
      </c>
      <c r="D9" s="48" t="s">
        <v>66</v>
      </c>
      <c r="E9" s="48" t="s">
        <v>66</v>
      </c>
      <c r="G9" s="51" t="s">
        <v>66</v>
      </c>
      <c r="H9" s="51" t="s">
        <v>66</v>
      </c>
      <c r="J9" s="51" t="s">
        <v>66</v>
      </c>
      <c r="K9" s="51" t="s">
        <v>66</v>
      </c>
      <c r="L9" s="51" t="s">
        <v>66</v>
      </c>
      <c r="M9" s="51" t="s">
        <v>66</v>
      </c>
    </row>
    <row r="10" spans="2:16" x14ac:dyDescent="0.2">
      <c r="E10"/>
      <c r="N10" s="1"/>
      <c r="O10" s="1"/>
      <c r="P10" s="1"/>
    </row>
    <row r="11" spans="2:16" x14ac:dyDescent="0.2">
      <c r="D11" s="88" t="s">
        <v>934</v>
      </c>
      <c r="E11" s="88" t="s">
        <v>935</v>
      </c>
      <c r="G11" s="88" t="s">
        <v>940</v>
      </c>
      <c r="H11" s="88" t="s">
        <v>941</v>
      </c>
      <c r="J11" s="101">
        <v>43374</v>
      </c>
      <c r="K11" s="101">
        <v>45170</v>
      </c>
      <c r="L11" s="88" t="s">
        <v>945</v>
      </c>
      <c r="M11" s="102" t="s">
        <v>946</v>
      </c>
    </row>
    <row r="12" spans="2:16" ht="36" x14ac:dyDescent="0.2">
      <c r="D12" s="88" t="s">
        <v>936</v>
      </c>
      <c r="E12" s="88" t="s">
        <v>937</v>
      </c>
      <c r="G12" s="88" t="s">
        <v>942</v>
      </c>
      <c r="H12" s="88" t="s">
        <v>943</v>
      </c>
      <c r="J12" s="101">
        <v>44470</v>
      </c>
      <c r="K12" s="101">
        <v>45536</v>
      </c>
      <c r="L12" s="88" t="s">
        <v>947</v>
      </c>
      <c r="M12" s="102" t="s">
        <v>948</v>
      </c>
    </row>
    <row r="13" spans="2:16" ht="24" x14ac:dyDescent="0.2">
      <c r="D13" s="88" t="s">
        <v>938</v>
      </c>
      <c r="E13" s="88" t="s">
        <v>939</v>
      </c>
      <c r="G13" s="88" t="s">
        <v>944</v>
      </c>
      <c r="H13" s="88" t="s">
        <v>943</v>
      </c>
      <c r="J13" s="101">
        <v>44287</v>
      </c>
      <c r="K13" s="101">
        <v>45352</v>
      </c>
      <c r="L13" s="88" t="s">
        <v>947</v>
      </c>
      <c r="M13" s="102" t="s">
        <v>949</v>
      </c>
    </row>
    <row r="14" spans="2:16" x14ac:dyDescent="0.2">
      <c r="D14" s="10"/>
      <c r="E14" s="10"/>
      <c r="G14" s="10"/>
      <c r="H14" s="10"/>
      <c r="J14" s="10"/>
      <c r="K14" s="10"/>
      <c r="L14" s="10"/>
      <c r="M14" s="10"/>
    </row>
    <row r="15" spans="2:16" x14ac:dyDescent="0.2">
      <c r="D15" s="10"/>
      <c r="E15" s="10"/>
      <c r="G15" s="10"/>
      <c r="H15" s="10"/>
      <c r="J15" s="10"/>
      <c r="K15" s="10"/>
      <c r="L15" s="10"/>
      <c r="M15" s="10"/>
    </row>
    <row r="16" spans="2:16" x14ac:dyDescent="0.2">
      <c r="D16" s="10"/>
      <c r="E16" s="10"/>
      <c r="G16" s="10"/>
      <c r="H16" s="10"/>
      <c r="J16" s="10"/>
      <c r="K16" s="10"/>
      <c r="L16" s="10"/>
      <c r="M16" s="10"/>
    </row>
    <row r="17" spans="4:13" x14ac:dyDescent="0.2">
      <c r="D17" s="10"/>
      <c r="E17" s="10"/>
      <c r="G17" s="10"/>
      <c r="H17" s="10"/>
      <c r="J17" s="10"/>
      <c r="K17" s="10"/>
      <c r="L17" s="10"/>
      <c r="M17" s="10"/>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sheetProtection algorithmName="SHA-512" hashValue="AH8Cy6SpX2SnoneAlwH//9/wZCA8VVlR0YHQGMBtsk7xDJT/r3An4Pb1hKsR6OLSttcm7C47uI9/lGgbnKf+dQ==" saltValue="z+V48IWEwfMoXg2Wx1j0aQ==" spinCount="100000" sheet="1" objects="1" scenarios="1"/>
  <protectedRanges>
    <protectedRange sqref="B10:M1030" name="Range1" securityDescriptor="O:WDG:WDD:(A;;CC;;;S-1-5-21-1133012813-482018047-371931052-11228)"/>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19" zoomScale="85" zoomScaleNormal="85" workbookViewId="0">
      <selection activeCell="E42" sqref="E42"/>
    </sheetView>
  </sheetViews>
  <sheetFormatPr defaultColWidth="8.75" defaultRowHeight="15" x14ac:dyDescent="0.2"/>
  <cols>
    <col min="1" max="3" width="8.75" style="30"/>
    <col min="4" max="4" width="41.25" style="30" customWidth="1"/>
    <col min="5" max="5" width="93.5" style="32" customWidth="1"/>
    <col min="6" max="6" width="64.375" style="30" customWidth="1"/>
    <col min="7" max="16384" width="8.75" style="30"/>
  </cols>
  <sheetData>
    <row r="1" spans="2:5" ht="25.15" customHeight="1" x14ac:dyDescent="0.2">
      <c r="C1" s="19" t="s">
        <v>159</v>
      </c>
      <c r="D1" s="19"/>
      <c r="E1" s="29"/>
    </row>
    <row r="2" spans="2:5" ht="15.75" thickBot="1" x14ac:dyDescent="0.25">
      <c r="D2" s="31"/>
    </row>
    <row r="3" spans="2:5" ht="32.450000000000003" customHeight="1" thickBot="1" x14ac:dyDescent="0.25">
      <c r="B3" s="42" t="s">
        <v>160</v>
      </c>
      <c r="C3" s="42" t="s">
        <v>161</v>
      </c>
      <c r="D3" s="147" t="s">
        <v>162</v>
      </c>
      <c r="E3" s="148"/>
    </row>
    <row r="4" spans="2:5" ht="15.75" thickBot="1" x14ac:dyDescent="0.25">
      <c r="B4" s="136" t="s">
        <v>163</v>
      </c>
      <c r="C4" s="43">
        <v>1</v>
      </c>
      <c r="D4" s="33" t="s">
        <v>24</v>
      </c>
      <c r="E4" s="34" t="s">
        <v>164</v>
      </c>
    </row>
    <row r="5" spans="2:5" ht="15.75" thickBot="1" x14ac:dyDescent="0.25">
      <c r="B5" s="137"/>
      <c r="C5" s="43">
        <f>1+C4</f>
        <v>2</v>
      </c>
      <c r="D5" s="33" t="s">
        <v>25</v>
      </c>
      <c r="E5" s="34" t="s">
        <v>165</v>
      </c>
    </row>
    <row r="6" spans="2:5" ht="15.75" thickBot="1" x14ac:dyDescent="0.25">
      <c r="B6" s="137"/>
      <c r="C6" s="43">
        <f>1+C5</f>
        <v>3</v>
      </c>
      <c r="D6" s="33" t="s">
        <v>26</v>
      </c>
      <c r="E6" s="34" t="s">
        <v>165</v>
      </c>
    </row>
    <row r="7" spans="2:5" ht="75.75" thickBot="1" x14ac:dyDescent="0.25">
      <c r="B7" s="137"/>
      <c r="C7" s="43">
        <v>4</v>
      </c>
      <c r="D7" s="33" t="s">
        <v>27</v>
      </c>
      <c r="E7" s="34" t="s">
        <v>166</v>
      </c>
    </row>
    <row r="8" spans="2:5" ht="135.75" thickBot="1" x14ac:dyDescent="0.25">
      <c r="B8" s="136" t="s">
        <v>167</v>
      </c>
      <c r="C8" s="43">
        <v>1</v>
      </c>
      <c r="D8" s="33" t="s">
        <v>168</v>
      </c>
      <c r="E8" s="34" t="s">
        <v>169</v>
      </c>
    </row>
    <row r="9" spans="2:5" ht="45.75" thickBot="1" x14ac:dyDescent="0.25">
      <c r="B9" s="137"/>
      <c r="C9" s="43">
        <v>2</v>
      </c>
      <c r="D9" s="33" t="s">
        <v>29</v>
      </c>
      <c r="E9" s="34" t="s">
        <v>170</v>
      </c>
    </row>
    <row r="10" spans="2:5" ht="60.75" thickBot="1" x14ac:dyDescent="0.25">
      <c r="B10" s="137"/>
      <c r="C10" s="43">
        <v>3</v>
      </c>
      <c r="D10" s="33" t="s">
        <v>30</v>
      </c>
      <c r="E10" s="34" t="s">
        <v>171</v>
      </c>
    </row>
    <row r="11" spans="2:5" ht="45.75" thickBot="1" x14ac:dyDescent="0.25">
      <c r="B11" s="137"/>
      <c r="C11" s="43">
        <v>4</v>
      </c>
      <c r="D11" s="33" t="s">
        <v>31</v>
      </c>
      <c r="E11" s="34" t="s">
        <v>172</v>
      </c>
    </row>
    <row r="12" spans="2:5" ht="60.75" thickBot="1" x14ac:dyDescent="0.25">
      <c r="B12" s="137"/>
      <c r="C12" s="43">
        <v>5</v>
      </c>
      <c r="D12" s="33" t="s">
        <v>32</v>
      </c>
      <c r="E12" s="34" t="s">
        <v>173</v>
      </c>
    </row>
    <row r="13" spans="2:5" ht="30.75" thickBot="1" x14ac:dyDescent="0.25">
      <c r="B13" s="138"/>
      <c r="C13" s="43">
        <v>6</v>
      </c>
      <c r="D13" s="33" t="s">
        <v>33</v>
      </c>
      <c r="E13" s="34" t="s">
        <v>174</v>
      </c>
    </row>
    <row r="14" spans="2:5" ht="30.75" thickBot="1" x14ac:dyDescent="0.25">
      <c r="B14" s="136" t="s">
        <v>175</v>
      </c>
      <c r="C14" s="43">
        <v>1</v>
      </c>
      <c r="D14" s="33" t="s">
        <v>34</v>
      </c>
      <c r="E14" s="34" t="s">
        <v>176</v>
      </c>
    </row>
    <row r="15" spans="2:5" ht="30.75" thickBot="1" x14ac:dyDescent="0.25">
      <c r="B15" s="137"/>
      <c r="C15" s="43">
        <v>2</v>
      </c>
      <c r="D15" s="33" t="s">
        <v>35</v>
      </c>
      <c r="E15" s="34" t="s">
        <v>177</v>
      </c>
    </row>
    <row r="16" spans="2:5" ht="46.15" customHeight="1" thickBot="1" x14ac:dyDescent="0.25">
      <c r="B16" s="137"/>
      <c r="C16" s="43">
        <v>3</v>
      </c>
      <c r="D16" s="33" t="s">
        <v>36</v>
      </c>
      <c r="E16" s="34" t="s">
        <v>178</v>
      </c>
    </row>
    <row r="17" spans="2:5" ht="45.75" thickBot="1" x14ac:dyDescent="0.25">
      <c r="B17" s="137"/>
      <c r="C17" s="43">
        <v>4</v>
      </c>
      <c r="D17" s="33" t="s">
        <v>179</v>
      </c>
      <c r="E17" s="34"/>
    </row>
    <row r="18" spans="2:5" ht="45.75" thickBot="1" x14ac:dyDescent="0.25">
      <c r="B18" s="136" t="s">
        <v>180</v>
      </c>
      <c r="C18" s="43">
        <v>1</v>
      </c>
      <c r="D18" s="33" t="s">
        <v>38</v>
      </c>
      <c r="E18" s="34" t="s">
        <v>181</v>
      </c>
    </row>
    <row r="19" spans="2:5" ht="36.75" customHeight="1" thickBot="1" x14ac:dyDescent="0.25">
      <c r="B19" s="137"/>
      <c r="C19" s="43">
        <v>2</v>
      </c>
      <c r="D19" s="33" t="s">
        <v>39</v>
      </c>
      <c r="E19" s="34" t="s">
        <v>182</v>
      </c>
    </row>
    <row r="20" spans="2:5" ht="15.75" thickBot="1" x14ac:dyDescent="0.25">
      <c r="B20" s="137"/>
      <c r="C20" s="43">
        <v>3</v>
      </c>
      <c r="D20" s="33" t="s">
        <v>40</v>
      </c>
      <c r="E20" s="34" t="s">
        <v>183</v>
      </c>
    </row>
    <row r="21" spans="2:5" ht="30.75" thickBot="1" x14ac:dyDescent="0.25">
      <c r="B21" s="137"/>
      <c r="C21" s="43">
        <v>4</v>
      </c>
      <c r="D21" s="33" t="s">
        <v>184</v>
      </c>
      <c r="E21" s="34" t="s">
        <v>185</v>
      </c>
    </row>
    <row r="22" spans="2:5" ht="30.75" thickBot="1" x14ac:dyDescent="0.25">
      <c r="B22" s="137"/>
      <c r="C22" s="43">
        <v>5</v>
      </c>
      <c r="D22" s="33" t="s">
        <v>42</v>
      </c>
      <c r="E22" s="34" t="s">
        <v>185</v>
      </c>
    </row>
    <row r="23" spans="2:5" ht="30" x14ac:dyDescent="0.2">
      <c r="B23" s="137"/>
      <c r="C23" s="65">
        <v>6</v>
      </c>
      <c r="D23" s="33" t="s">
        <v>43</v>
      </c>
      <c r="E23" s="34" t="s">
        <v>186</v>
      </c>
    </row>
    <row r="24" spans="2:5" ht="60" x14ac:dyDescent="0.2">
      <c r="B24" s="139" t="s">
        <v>187</v>
      </c>
      <c r="C24" s="87" t="s">
        <v>188</v>
      </c>
      <c r="D24" s="33" t="s">
        <v>189</v>
      </c>
      <c r="E24" s="34" t="s">
        <v>190</v>
      </c>
    </row>
    <row r="25" spans="2:5" ht="30" x14ac:dyDescent="0.2">
      <c r="B25" s="139"/>
      <c r="C25" s="87" t="s">
        <v>191</v>
      </c>
      <c r="D25" s="33" t="s">
        <v>192</v>
      </c>
      <c r="E25" s="33" t="s">
        <v>193</v>
      </c>
    </row>
    <row r="26" spans="2:5" ht="30" x14ac:dyDescent="0.2">
      <c r="B26" s="139"/>
      <c r="C26" s="87" t="s">
        <v>194</v>
      </c>
      <c r="D26" s="33" t="s">
        <v>195</v>
      </c>
      <c r="E26" s="33" t="s">
        <v>196</v>
      </c>
    </row>
    <row r="27" spans="2:5" ht="15" customHeight="1" x14ac:dyDescent="0.2"/>
    <row r="28" spans="2:5" ht="15.6" customHeight="1" thickBot="1" x14ac:dyDescent="0.25"/>
    <row r="29" spans="2:5" ht="33" customHeight="1" thickBot="1" x14ac:dyDescent="0.25">
      <c r="B29" s="86" t="s">
        <v>160</v>
      </c>
      <c r="C29" s="42" t="s">
        <v>161</v>
      </c>
      <c r="D29" s="147" t="s">
        <v>197</v>
      </c>
      <c r="E29" s="148"/>
    </row>
    <row r="30" spans="2:5" ht="75.75" thickBot="1" x14ac:dyDescent="0.25">
      <c r="B30" s="136" t="s">
        <v>163</v>
      </c>
      <c r="C30" s="43">
        <v>1</v>
      </c>
      <c r="D30" s="37" t="s">
        <v>89</v>
      </c>
      <c r="E30" s="38" t="s">
        <v>198</v>
      </c>
    </row>
    <row r="31" spans="2:5" ht="15.75" thickBot="1" x14ac:dyDescent="0.25">
      <c r="B31" s="137"/>
      <c r="C31" s="43">
        <f>1+C30</f>
        <v>2</v>
      </c>
      <c r="D31" s="33" t="s">
        <v>90</v>
      </c>
      <c r="E31" s="34" t="s">
        <v>165</v>
      </c>
    </row>
    <row r="32" spans="2:5" ht="15.75" thickBot="1" x14ac:dyDescent="0.25">
      <c r="B32" s="137"/>
      <c r="C32" s="43">
        <f>1+C31</f>
        <v>3</v>
      </c>
      <c r="D32" s="33" t="s">
        <v>91</v>
      </c>
      <c r="E32" s="34" t="s">
        <v>165</v>
      </c>
    </row>
    <row r="33" spans="2:5" ht="66.75" customHeight="1" thickBot="1" x14ac:dyDescent="0.25">
      <c r="B33" s="138"/>
      <c r="C33" s="43">
        <v>4</v>
      </c>
      <c r="D33" s="33" t="s">
        <v>27</v>
      </c>
      <c r="E33" s="34" t="s">
        <v>199</v>
      </c>
    </row>
    <row r="34" spans="2:5" ht="94.5" customHeight="1" thickBot="1" x14ac:dyDescent="0.25">
      <c r="B34" s="136" t="s">
        <v>167</v>
      </c>
      <c r="C34" s="43">
        <v>1</v>
      </c>
      <c r="D34" s="33" t="s">
        <v>92</v>
      </c>
      <c r="E34" s="34" t="s">
        <v>200</v>
      </c>
    </row>
    <row r="35" spans="2:5" ht="30.75" thickBot="1" x14ac:dyDescent="0.25">
      <c r="B35" s="137"/>
      <c r="C35" s="43">
        <v>2</v>
      </c>
      <c r="D35" s="33" t="s">
        <v>93</v>
      </c>
      <c r="E35" s="34" t="s">
        <v>201</v>
      </c>
    </row>
    <row r="36" spans="2:5" ht="30.75" thickBot="1" x14ac:dyDescent="0.25">
      <c r="B36" s="137"/>
      <c r="C36" s="43">
        <v>3</v>
      </c>
      <c r="D36" s="33" t="s">
        <v>94</v>
      </c>
      <c r="E36" s="34" t="s">
        <v>202</v>
      </c>
    </row>
    <row r="37" spans="2:5" ht="30.75" thickBot="1" x14ac:dyDescent="0.25">
      <c r="B37" s="137"/>
      <c r="C37" s="43">
        <v>4</v>
      </c>
      <c r="D37" s="33" t="s">
        <v>95</v>
      </c>
      <c r="E37" s="34" t="s">
        <v>203</v>
      </c>
    </row>
    <row r="38" spans="2:5" ht="30.75" thickBot="1" x14ac:dyDescent="0.25">
      <c r="B38" s="137"/>
      <c r="C38" s="43">
        <v>5</v>
      </c>
      <c r="D38" s="33" t="s">
        <v>96</v>
      </c>
      <c r="E38" s="34" t="s">
        <v>204</v>
      </c>
    </row>
    <row r="39" spans="2:5" ht="17.25" thickBot="1" x14ac:dyDescent="0.25">
      <c r="B39" s="137"/>
      <c r="C39" s="43">
        <v>6</v>
      </c>
      <c r="D39" s="33" t="s">
        <v>97</v>
      </c>
      <c r="E39" s="34" t="s">
        <v>205</v>
      </c>
    </row>
    <row r="40" spans="2:5" ht="45.75" thickBot="1" x14ac:dyDescent="0.25">
      <c r="B40" s="137"/>
      <c r="C40" s="43">
        <v>7</v>
      </c>
      <c r="D40" s="33" t="s">
        <v>98</v>
      </c>
      <c r="E40" s="34" t="s">
        <v>206</v>
      </c>
    </row>
    <row r="41" spans="2:5" ht="204.75" customHeight="1" thickBot="1" x14ac:dyDescent="0.25">
      <c r="B41" s="137"/>
      <c r="C41" s="43">
        <v>8</v>
      </c>
      <c r="D41" s="33" t="s">
        <v>99</v>
      </c>
      <c r="E41" s="34" t="s">
        <v>207</v>
      </c>
    </row>
    <row r="42" spans="2:5" ht="91.5" customHeight="1" thickBot="1" x14ac:dyDescent="0.25">
      <c r="B42" s="138"/>
      <c r="C42" s="43">
        <v>9</v>
      </c>
      <c r="D42" s="78" t="s">
        <v>100</v>
      </c>
      <c r="E42" s="78" t="s">
        <v>208</v>
      </c>
    </row>
    <row r="43" spans="2:5" ht="37.5" customHeight="1" thickBot="1" x14ac:dyDescent="0.25">
      <c r="B43" s="136" t="s">
        <v>175</v>
      </c>
      <c r="C43" s="43">
        <v>1</v>
      </c>
      <c r="D43" s="33" t="s">
        <v>101</v>
      </c>
      <c r="E43" s="34" t="s">
        <v>209</v>
      </c>
    </row>
    <row r="44" spans="2:5" ht="30.75" thickBot="1" x14ac:dyDescent="0.25">
      <c r="B44" s="137"/>
      <c r="C44" s="43">
        <v>2</v>
      </c>
      <c r="D44" s="33" t="s">
        <v>102</v>
      </c>
      <c r="E44" s="34" t="s">
        <v>210</v>
      </c>
    </row>
    <row r="45" spans="2:5" ht="30.75" thickBot="1" x14ac:dyDescent="0.25">
      <c r="B45" s="138"/>
      <c r="C45" s="43">
        <v>3</v>
      </c>
      <c r="D45" s="33" t="s">
        <v>103</v>
      </c>
      <c r="E45" s="34" t="s">
        <v>210</v>
      </c>
    </row>
    <row r="46" spans="2:5" ht="30.75" thickBot="1" x14ac:dyDescent="0.25">
      <c r="B46" s="136" t="s">
        <v>180</v>
      </c>
      <c r="C46" s="43">
        <v>1</v>
      </c>
      <c r="D46" s="33" t="s">
        <v>211</v>
      </c>
      <c r="E46" s="34" t="s">
        <v>212</v>
      </c>
    </row>
    <row r="47" spans="2:5" ht="57" customHeight="1" thickBot="1" x14ac:dyDescent="0.25">
      <c r="B47" s="137"/>
      <c r="C47" s="43">
        <v>2</v>
      </c>
      <c r="D47" s="33" t="s">
        <v>213</v>
      </c>
      <c r="E47" s="34" t="s">
        <v>214</v>
      </c>
    </row>
    <row r="48" spans="2:5" ht="133.5" customHeight="1" thickBot="1" x14ac:dyDescent="0.25">
      <c r="B48" s="137"/>
      <c r="C48" s="43">
        <v>3</v>
      </c>
      <c r="D48" s="33" t="s">
        <v>215</v>
      </c>
      <c r="E48" s="34" t="s">
        <v>216</v>
      </c>
    </row>
    <row r="49" spans="2:5" ht="105.75" thickBot="1" x14ac:dyDescent="0.25">
      <c r="B49" s="138"/>
      <c r="C49" s="43">
        <v>4</v>
      </c>
      <c r="D49" s="33" t="s">
        <v>217</v>
      </c>
      <c r="E49" s="34" t="s">
        <v>218</v>
      </c>
    </row>
    <row r="50" spans="2:5" ht="45.75" thickBot="1" x14ac:dyDescent="0.25">
      <c r="B50" s="136" t="s">
        <v>219</v>
      </c>
      <c r="C50" s="43">
        <v>1</v>
      </c>
      <c r="D50" s="79" t="s">
        <v>220</v>
      </c>
      <c r="E50" s="78" t="s">
        <v>221</v>
      </c>
    </row>
    <row r="51" spans="2:5" ht="60.75" thickBot="1" x14ac:dyDescent="0.25">
      <c r="B51" s="138"/>
      <c r="C51" s="43">
        <v>2</v>
      </c>
      <c r="D51" s="79" t="s">
        <v>109</v>
      </c>
      <c r="E51" s="78" t="s">
        <v>222</v>
      </c>
    </row>
    <row r="52" spans="2:5" ht="51" customHeight="1" thickBot="1" x14ac:dyDescent="0.25">
      <c r="B52" s="44" t="s">
        <v>223</v>
      </c>
      <c r="C52" s="43">
        <v>1</v>
      </c>
      <c r="D52" s="33" t="s">
        <v>224</v>
      </c>
      <c r="E52" s="34" t="s">
        <v>110</v>
      </c>
    </row>
    <row r="53" spans="2:5" ht="75" x14ac:dyDescent="0.2">
      <c r="B53" s="139" t="s">
        <v>225</v>
      </c>
      <c r="C53" s="87" t="s">
        <v>226</v>
      </c>
      <c r="D53" s="33" t="s">
        <v>189</v>
      </c>
      <c r="E53" s="34" t="s">
        <v>227</v>
      </c>
    </row>
    <row r="54" spans="2:5" ht="99.75" customHeight="1" x14ac:dyDescent="0.2">
      <c r="B54" s="139"/>
      <c r="C54" s="87" t="s">
        <v>228</v>
      </c>
      <c r="D54" s="33" t="s">
        <v>229</v>
      </c>
      <c r="E54" s="34" t="s">
        <v>230</v>
      </c>
    </row>
    <row r="55" spans="2:5" ht="30" x14ac:dyDescent="0.2">
      <c r="B55" s="139"/>
      <c r="C55" s="87" t="s">
        <v>231</v>
      </c>
      <c r="D55" s="33" t="s">
        <v>192</v>
      </c>
      <c r="E55" s="33" t="s">
        <v>193</v>
      </c>
    </row>
    <row r="56" spans="2:5" ht="30.75" thickBot="1" x14ac:dyDescent="0.25">
      <c r="B56" s="139"/>
      <c r="C56" s="87" t="s">
        <v>232</v>
      </c>
      <c r="D56" s="33" t="s">
        <v>233</v>
      </c>
      <c r="E56" s="33" t="s">
        <v>234</v>
      </c>
    </row>
    <row r="57" spans="2:5" ht="180.75" thickBot="1" x14ac:dyDescent="0.25">
      <c r="B57" s="44" t="s">
        <v>235</v>
      </c>
      <c r="C57" s="43" t="s">
        <v>236</v>
      </c>
      <c r="D57" s="33" t="s">
        <v>237</v>
      </c>
      <c r="E57" s="33" t="s">
        <v>238</v>
      </c>
    </row>
    <row r="58" spans="2:5" ht="180.75" thickBot="1" x14ac:dyDescent="0.25">
      <c r="B58" s="44" t="s">
        <v>239</v>
      </c>
      <c r="C58" s="43" t="s">
        <v>236</v>
      </c>
      <c r="D58" s="33" t="s">
        <v>240</v>
      </c>
      <c r="E58" s="33" t="s">
        <v>241</v>
      </c>
    </row>
    <row r="59" spans="2:5" ht="180.75" thickBot="1" x14ac:dyDescent="0.25">
      <c r="B59" s="44" t="s">
        <v>242</v>
      </c>
      <c r="C59" s="43" t="s">
        <v>236</v>
      </c>
      <c r="D59" s="33" t="s">
        <v>243</v>
      </c>
      <c r="E59" s="33" t="s">
        <v>244</v>
      </c>
    </row>
    <row r="60" spans="2:5" ht="222" customHeight="1" thickBot="1" x14ac:dyDescent="0.25">
      <c r="B60" s="44" t="s">
        <v>245</v>
      </c>
      <c r="C60" s="43" t="s">
        <v>236</v>
      </c>
      <c r="D60" s="33" t="s">
        <v>246</v>
      </c>
      <c r="E60" s="33" t="s">
        <v>247</v>
      </c>
    </row>
    <row r="61" spans="2:5" ht="195.75" thickBot="1" x14ac:dyDescent="0.25">
      <c r="B61" s="44" t="s">
        <v>248</v>
      </c>
      <c r="C61" s="43" t="s">
        <v>249</v>
      </c>
      <c r="D61" s="33" t="s">
        <v>250</v>
      </c>
      <c r="E61" s="33" t="s">
        <v>238</v>
      </c>
    </row>
    <row r="62" spans="2:5" ht="195.75" thickBot="1" x14ac:dyDescent="0.25">
      <c r="B62" s="44" t="s">
        <v>251</v>
      </c>
      <c r="C62" s="43" t="s">
        <v>249</v>
      </c>
      <c r="D62" s="33" t="s">
        <v>250</v>
      </c>
      <c r="E62" s="33" t="s">
        <v>252</v>
      </c>
    </row>
    <row r="63" spans="2:5" ht="195.75" thickBot="1" x14ac:dyDescent="0.25">
      <c r="B63" s="44" t="s">
        <v>253</v>
      </c>
      <c r="C63" s="43" t="s">
        <v>249</v>
      </c>
      <c r="D63" s="33" t="s">
        <v>250</v>
      </c>
      <c r="E63" s="33" t="s">
        <v>254</v>
      </c>
    </row>
    <row r="64" spans="2:5" ht="240" customHeight="1" thickBot="1" x14ac:dyDescent="0.25">
      <c r="B64" s="44" t="s">
        <v>255</v>
      </c>
      <c r="C64" s="43" t="s">
        <v>249</v>
      </c>
      <c r="D64" s="33" t="s">
        <v>250</v>
      </c>
      <c r="E64" s="33" t="s">
        <v>247</v>
      </c>
    </row>
    <row r="66" spans="2:5" ht="15.75" thickBot="1" x14ac:dyDescent="0.25"/>
    <row r="67" spans="2:5" ht="31.15" customHeight="1" thickBot="1" x14ac:dyDescent="0.25">
      <c r="B67" s="86" t="s">
        <v>160</v>
      </c>
      <c r="C67" s="42" t="s">
        <v>161</v>
      </c>
      <c r="D67" s="147" t="s">
        <v>256</v>
      </c>
      <c r="E67" s="148"/>
    </row>
    <row r="68" spans="2:5" ht="17.25" thickBot="1" x14ac:dyDescent="0.25">
      <c r="B68" s="136" t="s">
        <v>163</v>
      </c>
      <c r="C68" s="43">
        <v>1</v>
      </c>
      <c r="D68" s="33" t="s">
        <v>24</v>
      </c>
      <c r="E68" s="34" t="s">
        <v>257</v>
      </c>
    </row>
    <row r="69" spans="2:5" ht="17.25" thickBot="1" x14ac:dyDescent="0.25">
      <c r="B69" s="137"/>
      <c r="C69" s="43">
        <f>1+C68</f>
        <v>2</v>
      </c>
      <c r="D69" s="33" t="s">
        <v>258</v>
      </c>
      <c r="E69" s="34" t="s">
        <v>259</v>
      </c>
    </row>
    <row r="70" spans="2:5" ht="17.25" thickBot="1" x14ac:dyDescent="0.25">
      <c r="B70" s="137"/>
      <c r="C70" s="43">
        <f>1+C69</f>
        <v>3</v>
      </c>
      <c r="D70" s="33" t="s">
        <v>260</v>
      </c>
      <c r="E70" s="34" t="s">
        <v>259</v>
      </c>
    </row>
    <row r="71" spans="2:5" ht="80.25" customHeight="1" thickBot="1" x14ac:dyDescent="0.25">
      <c r="B71" s="138"/>
      <c r="C71" s="43">
        <v>4</v>
      </c>
      <c r="D71" s="33" t="s">
        <v>27</v>
      </c>
      <c r="E71" s="34" t="s">
        <v>199</v>
      </c>
    </row>
    <row r="72" spans="2:5" ht="249.75" customHeight="1" thickBot="1" x14ac:dyDescent="0.25">
      <c r="B72" s="136" t="s">
        <v>167</v>
      </c>
      <c r="C72" s="43">
        <v>1</v>
      </c>
      <c r="D72" s="33" t="s">
        <v>168</v>
      </c>
      <c r="E72" s="34" t="s">
        <v>261</v>
      </c>
    </row>
    <row r="73" spans="2:5" ht="32.25" customHeight="1" thickBot="1" x14ac:dyDescent="0.25">
      <c r="B73" s="138"/>
      <c r="C73" s="43">
        <v>2</v>
      </c>
      <c r="D73" s="33" t="s">
        <v>33</v>
      </c>
      <c r="E73" s="34" t="s">
        <v>262</v>
      </c>
    </row>
    <row r="74" spans="2:5" ht="34.9" customHeight="1" x14ac:dyDescent="0.2">
      <c r="D74" s="145" t="s">
        <v>263</v>
      </c>
      <c r="E74" s="146"/>
    </row>
    <row r="76" spans="2:5" ht="15.75" thickBot="1" x14ac:dyDescent="0.25"/>
    <row r="77" spans="2:5" ht="29.45" customHeight="1" thickBot="1" x14ac:dyDescent="0.25">
      <c r="D77" s="149" t="s">
        <v>33</v>
      </c>
      <c r="E77" s="150" t="s">
        <v>264</v>
      </c>
    </row>
    <row r="78" spans="2:5" x14ac:dyDescent="0.2">
      <c r="D78" s="33" t="s">
        <v>265</v>
      </c>
      <c r="E78" s="39" t="s">
        <v>266</v>
      </c>
    </row>
    <row r="79" spans="2:5" x14ac:dyDescent="0.2">
      <c r="D79" s="33" t="s">
        <v>267</v>
      </c>
      <c r="E79" s="39" t="s">
        <v>268</v>
      </c>
    </row>
    <row r="80" spans="2:5" ht="30" x14ac:dyDescent="0.2">
      <c r="D80" s="33" t="s">
        <v>269</v>
      </c>
      <c r="E80" s="39" t="s">
        <v>270</v>
      </c>
    </row>
    <row r="81" spans="2:5" x14ac:dyDescent="0.2">
      <c r="D81" s="33" t="s">
        <v>271</v>
      </c>
      <c r="E81" s="39" t="s">
        <v>272</v>
      </c>
    </row>
    <row r="82" spans="2:5" x14ac:dyDescent="0.2">
      <c r="D82" s="33" t="s">
        <v>273</v>
      </c>
      <c r="E82" s="39" t="s">
        <v>274</v>
      </c>
    </row>
    <row r="83" spans="2:5" ht="15.75" thickBot="1" x14ac:dyDescent="0.25">
      <c r="D83" s="35" t="s">
        <v>275</v>
      </c>
      <c r="E83" s="40" t="s">
        <v>276</v>
      </c>
    </row>
    <row r="84" spans="2:5" ht="30.6" customHeight="1" thickBot="1" x14ac:dyDescent="0.25">
      <c r="D84" s="140" t="s">
        <v>277</v>
      </c>
      <c r="E84" s="141"/>
    </row>
    <row r="88" spans="2:5" ht="15.75" thickBot="1" x14ac:dyDescent="0.25"/>
    <row r="89" spans="2:5" ht="33.6" customHeight="1" thickBot="1" x14ac:dyDescent="0.25">
      <c r="B89" s="86" t="s">
        <v>160</v>
      </c>
      <c r="C89" s="42" t="s">
        <v>161</v>
      </c>
      <c r="D89" s="143" t="s">
        <v>278</v>
      </c>
      <c r="E89" s="144"/>
    </row>
    <row r="90" spans="2:5" ht="56.25" customHeight="1" thickBot="1" x14ac:dyDescent="0.25">
      <c r="B90" s="136" t="s">
        <v>163</v>
      </c>
      <c r="C90" s="43">
        <v>1</v>
      </c>
      <c r="D90" s="33" t="s">
        <v>279</v>
      </c>
      <c r="E90" s="34" t="s">
        <v>280</v>
      </c>
    </row>
    <row r="91" spans="2:5" ht="17.25" thickBot="1" x14ac:dyDescent="0.25">
      <c r="B91" s="138"/>
      <c r="C91" s="43">
        <f>1+C90</f>
        <v>2</v>
      </c>
      <c r="D91" s="33" t="s">
        <v>148</v>
      </c>
      <c r="E91" s="34" t="s">
        <v>281</v>
      </c>
    </row>
    <row r="92" spans="2:5" ht="45.75" thickBot="1" x14ac:dyDescent="0.25">
      <c r="B92" s="136" t="s">
        <v>167</v>
      </c>
      <c r="C92" s="43">
        <v>1</v>
      </c>
      <c r="D92" s="33" t="s">
        <v>149</v>
      </c>
      <c r="E92" s="34" t="s">
        <v>282</v>
      </c>
    </row>
    <row r="93" spans="2:5" ht="69.599999999999994" customHeight="1" thickBot="1" x14ac:dyDescent="0.25">
      <c r="B93" s="138"/>
      <c r="C93" s="43">
        <v>2</v>
      </c>
      <c r="D93" s="33" t="s">
        <v>283</v>
      </c>
      <c r="E93" s="34" t="s">
        <v>284</v>
      </c>
    </row>
    <row r="94" spans="2:5" ht="30.75" thickBot="1" x14ac:dyDescent="0.25">
      <c r="B94" s="136" t="s">
        <v>175</v>
      </c>
      <c r="C94" s="43">
        <v>1</v>
      </c>
      <c r="D94" s="33" t="s">
        <v>151</v>
      </c>
      <c r="E94" s="34" t="s">
        <v>285</v>
      </c>
    </row>
    <row r="95" spans="2:5" ht="30.75" thickBot="1" x14ac:dyDescent="0.25">
      <c r="B95" s="137"/>
      <c r="C95" s="43">
        <v>2</v>
      </c>
      <c r="D95" s="33" t="s">
        <v>152</v>
      </c>
      <c r="E95" s="34" t="s">
        <v>286</v>
      </c>
    </row>
    <row r="96" spans="2:5" ht="71.25" customHeight="1" thickBot="1" x14ac:dyDescent="0.25">
      <c r="B96" s="137"/>
      <c r="C96" s="43">
        <v>3</v>
      </c>
      <c r="D96" s="33" t="s">
        <v>153</v>
      </c>
      <c r="E96" s="34" t="s">
        <v>287</v>
      </c>
    </row>
    <row r="97" spans="2:5" ht="37.9" customHeight="1" thickBot="1" x14ac:dyDescent="0.25">
      <c r="B97" s="138"/>
      <c r="C97" s="43">
        <v>4</v>
      </c>
      <c r="D97" s="35" t="s">
        <v>43</v>
      </c>
      <c r="E97" s="36" t="s">
        <v>288</v>
      </c>
    </row>
    <row r="98" spans="2:5" ht="177.75" customHeight="1" thickBot="1" x14ac:dyDescent="0.25">
      <c r="B98" s="45"/>
      <c r="C98" s="140" t="s">
        <v>289</v>
      </c>
      <c r="D98" s="141"/>
      <c r="E98" s="142"/>
    </row>
    <row r="99" spans="2:5" ht="16.5" x14ac:dyDescent="0.2">
      <c r="B99" s="45"/>
    </row>
    <row r="100" spans="2:5" ht="16.5" x14ac:dyDescent="0.2">
      <c r="B100" s="45"/>
    </row>
    <row r="102" spans="2:5" ht="45" customHeight="1" x14ac:dyDescent="0.2">
      <c r="B102" s="124" t="s">
        <v>290</v>
      </c>
      <c r="C102" s="125"/>
      <c r="D102" s="126"/>
      <c r="E102" s="133" t="s">
        <v>291</v>
      </c>
    </row>
    <row r="103" spans="2:5" ht="45" customHeight="1" x14ac:dyDescent="0.2">
      <c r="B103" s="127"/>
      <c r="C103" s="128"/>
      <c r="D103" s="129"/>
      <c r="E103" s="134"/>
    </row>
    <row r="104" spans="2:5" ht="45" customHeight="1" x14ac:dyDescent="0.2">
      <c r="B104" s="127"/>
      <c r="C104" s="128"/>
      <c r="D104" s="129"/>
      <c r="E104" s="134"/>
    </row>
    <row r="105" spans="2:5" ht="15.6" customHeight="1" x14ac:dyDescent="0.2">
      <c r="B105" s="130"/>
      <c r="C105" s="131"/>
      <c r="D105" s="132"/>
      <c r="E105" s="135"/>
    </row>
    <row r="106" spans="2:5" ht="15.95" customHeight="1" x14ac:dyDescent="0.2"/>
  </sheetData>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election activeCell="E13" sqref="E13"/>
    </sheetView>
  </sheetViews>
  <sheetFormatPr defaultRowHeight="14.25" x14ac:dyDescent="0.2"/>
  <cols>
    <col min="2" max="2" width="20.25" customWidth="1"/>
    <col min="3" max="3" width="13.375" customWidth="1"/>
    <col min="4" max="4" width="15.625" bestFit="1" customWidth="1"/>
    <col min="5" max="5" width="15.625" customWidth="1"/>
  </cols>
  <sheetData>
    <row r="3" spans="2:6" ht="15" x14ac:dyDescent="0.25">
      <c r="B3" s="55" t="s">
        <v>292</v>
      </c>
      <c r="C3" s="55" t="s">
        <v>58</v>
      </c>
      <c r="D3" s="55" t="s">
        <v>293</v>
      </c>
      <c r="E3" s="55" t="s">
        <v>99</v>
      </c>
      <c r="F3" s="55" t="s">
        <v>294</v>
      </c>
    </row>
    <row r="4" spans="2:6" ht="15" x14ac:dyDescent="0.25">
      <c r="B4" t="s">
        <v>295</v>
      </c>
      <c r="C4" t="s">
        <v>66</v>
      </c>
      <c r="D4" s="63" t="s">
        <v>296</v>
      </c>
      <c r="E4" s="63" t="s">
        <v>297</v>
      </c>
      <c r="F4" s="63" t="s">
        <v>298</v>
      </c>
    </row>
    <row r="5" spans="2:6" ht="15" x14ac:dyDescent="0.25">
      <c r="B5" t="s">
        <v>299</v>
      </c>
      <c r="C5" t="s">
        <v>300</v>
      </c>
      <c r="D5" s="63" t="s">
        <v>301</v>
      </c>
      <c r="E5" s="63" t="s">
        <v>302</v>
      </c>
      <c r="F5" s="63" t="s">
        <v>303</v>
      </c>
    </row>
    <row r="6" spans="2:6" ht="15" x14ac:dyDescent="0.25">
      <c r="C6" t="s">
        <v>304</v>
      </c>
      <c r="D6" s="63" t="s">
        <v>305</v>
      </c>
      <c r="E6" s="63" t="s">
        <v>306</v>
      </c>
      <c r="F6" s="63" t="s">
        <v>307</v>
      </c>
    </row>
    <row r="7" spans="2:6" ht="15" x14ac:dyDescent="0.25">
      <c r="D7" s="63" t="s">
        <v>308</v>
      </c>
      <c r="E7" s="63" t="s">
        <v>309</v>
      </c>
      <c r="F7" s="63" t="s">
        <v>43</v>
      </c>
    </row>
    <row r="8" spans="2:6" ht="15" x14ac:dyDescent="0.25">
      <c r="D8" s="63" t="s">
        <v>43</v>
      </c>
      <c r="E8"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2c6d1015-d90d-42f7-a014-880840cc9594" xsi:nil="true"/>
    <TaxCatchAll xmlns="0509b246-36c9-4660-9234-ba10f3bf328d" xsi:nil="true"/>
    <lcf76f155ced4ddcb4097134ff3c332f xmlns="a71ecb80-76f2-45c4-815f-dbd340685da8">
      <Terms xmlns="http://schemas.microsoft.com/office/infopath/2007/PartnerControls"/>
    </lcf76f155ced4ddcb4097134ff3c332f>
    <_dlc_DocId xmlns="2c6d1015-d90d-42f7-a014-880840cc9594">J4XFNVQSCJHY-670688143-126174</_dlc_DocId>
    <_dlc_DocIdUrl xmlns="2c6d1015-d90d-42f7-a014-880840cc9594">
      <Url>https://nwgcloud.sharepoint.com/sites/TD0253/_layouts/15/DocIdRedir.aspx?ID=J4XFNVQSCJHY-670688143-126174</Url>
      <Description>J4XFNVQSCJHY-670688143-126174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AFE91547915A7439C118A07668791D4" ma:contentTypeVersion="17" ma:contentTypeDescription="Create a new document." ma:contentTypeScope="" ma:versionID="15dde61e3fb8967a9adca74e450b01d6">
  <xsd:schema xmlns:xsd="http://www.w3.org/2001/XMLSchema" xmlns:xs="http://www.w3.org/2001/XMLSchema" xmlns:p="http://schemas.microsoft.com/office/2006/metadata/properties" xmlns:ns2="2c6d1015-d90d-42f7-a014-880840cc9594" xmlns:ns3="a71ecb80-76f2-45c4-815f-dbd340685da8" xmlns:ns4="0509b246-36c9-4660-9234-ba10f3bf328d" targetNamespace="http://schemas.microsoft.com/office/2006/metadata/properties" ma:root="true" ma:fieldsID="48b780a55cf7ecc923af7f402e4d3971" ns2:_="" ns3:_="" ns4:_="">
    <xsd:import namespace="2c6d1015-d90d-42f7-a014-880840cc9594"/>
    <xsd:import namespace="a71ecb80-76f2-45c4-815f-dbd340685da8"/>
    <xsd:import namespace="0509b246-36c9-4660-9234-ba10f3bf32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d1015-d90d-42f7-a014-880840cc959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1ecb80-76f2-45c4-815f-dbd340685d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fa947ad-19a5-4eec-bd5a-2b2f98ea745d}" ma:internalName="TaxCatchAll" ma:showField="CatchAllData" ma:web="2c6d1015-d90d-42f7-a014-880840cc95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8BEAD-57FB-4B39-8C84-067D25516E67}">
  <ds:schemaRefs>
    <ds:schemaRef ds:uri="http://schemas.microsoft.com/office/2006/documentManagement/types"/>
    <ds:schemaRef ds:uri="http://purl.org/dc/elements/1.1/"/>
    <ds:schemaRef ds:uri="47cb157e-b014-4b51-a0b1-4b307911dff3"/>
    <ds:schemaRef ds:uri="92e289bb-52c3-4099-91fe-9afcb39cc6e5"/>
    <ds:schemaRef ds:uri="http://purl.org/dc/dcmitype/"/>
    <ds:schemaRef ds:uri="7192ae00-d4fd-49ae-a62e-bdd9baa466d2"/>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2c6d1015-d90d-42f7-a014-880840cc9594"/>
    <ds:schemaRef ds:uri="0509b246-36c9-4660-9234-ba10f3bf328d"/>
    <ds:schemaRef ds:uri="a71ecb80-76f2-45c4-815f-dbd340685da8"/>
  </ds:schemaRefs>
</ds:datastoreItem>
</file>

<file path=customXml/itemProps2.xml><?xml version="1.0" encoding="utf-8"?>
<ds:datastoreItem xmlns:ds="http://schemas.openxmlformats.org/officeDocument/2006/customXml" ds:itemID="{0DF33B47-5D74-4649-B1C8-4F009A886A13}">
  <ds:schemaRefs>
    <ds:schemaRef ds:uri="http://schemas.microsoft.com/sharepoint/events"/>
  </ds:schemaRefs>
</ds:datastoreItem>
</file>

<file path=customXml/itemProps3.xml><?xml version="1.0" encoding="utf-8"?>
<ds:datastoreItem xmlns:ds="http://schemas.openxmlformats.org/officeDocument/2006/customXml" ds:itemID="{0C74A476-BDFF-4645-916B-6D0682D68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d1015-d90d-42f7-a014-880840cc9594"/>
    <ds:schemaRef ds:uri="a71ecb80-76f2-45c4-815f-dbd340685da8"/>
    <ds:schemaRef ds:uri="0509b246-36c9-4660-9234-ba10f3bf3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Mark Charlton</cp:lastModifiedBy>
  <cp:revision/>
  <dcterms:created xsi:type="dcterms:W3CDTF">2016-08-05T14:56:21Z</dcterms:created>
  <dcterms:modified xsi:type="dcterms:W3CDTF">2023-07-31T13:28:54Z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0x0101007AFE91547915A7439C118A07668791D4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_dlc_DocIdItemGuid">
    <vt:lpwstr>ae4310bd-e3a3-4403-97ea-3ad4edf1655d</vt:lpwstr>
  </property>
</Properties>
</file>